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Неликвиды\2024 год\Приложение на сайт Рачкину С.В. ЕРП\"/>
    </mc:Choice>
  </mc:AlternateContent>
  <bookViews>
    <workbookView xWindow="0" yWindow="0" windowWidth="28800" windowHeight="12300"/>
  </bookViews>
  <sheets>
    <sheet name="приложение 2" sheetId="1" r:id="rId1"/>
  </sheets>
  <definedNames>
    <definedName name="_xlnm._FilterDatabase" localSheetId="0" hidden="1">'приложение 2'!$A$6:$I$49</definedName>
    <definedName name="_xlnm.Print_Titles" localSheetId="0">'приложение 2'!$7:$7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8" i="1" l="1"/>
  <c r="I6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<sst xmlns="http://schemas.openxmlformats.org/spreadsheetml/2006/main" count="232" uniqueCount="110">
  <si>
    <t>Перечень неликвидных материально-производственных запасов к реализации</t>
  </si>
  <si>
    <t xml:space="preserve">№ п/п </t>
  </si>
  <si>
    <t>Номенклатурный номер</t>
  </si>
  <si>
    <t>Наименование и технические характеристики</t>
  </si>
  <si>
    <t>Наличие технической документации (да/нет)</t>
  </si>
  <si>
    <t>Единица измерения</t>
  </si>
  <si>
    <t>Количество</t>
  </si>
  <si>
    <t>Цена реализации за 1 единицу (без НДС), руб.</t>
  </si>
  <si>
    <t>Стоимость реализации с НДС,руб. (гр.6*гр.7)*1,20</t>
  </si>
  <si>
    <t>нет</t>
  </si>
  <si>
    <t>Итого:</t>
  </si>
  <si>
    <t>Штука</t>
  </si>
  <si>
    <t>в АО «ЕРП» по состоянию на 01.09.2023 г.</t>
  </si>
  <si>
    <t>3151318</t>
  </si>
  <si>
    <t>Амперметр М423001 "Б" ТУ 25-7504-132-97 диапазон измерений 0-300А, класс точности 1.5, U=75Мв</t>
  </si>
  <si>
    <t>882414</t>
  </si>
  <si>
    <t>Амперметр Э42700 50А через измерительный трансформатор тока с вторичным током 5А 50/5А класс точности 1,5 ТУ 25-7504.133-2007 Электроприбор</t>
  </si>
  <si>
    <t>907931</t>
  </si>
  <si>
    <t>Амперметр Э8030-М1 диапазон измерений от 0 до 1000А, включение через трансформатор тока со вторичным током 5А, кл .точности 2,5, переменного тока, щитовой, вибро- и ударопрочный</t>
  </si>
  <si>
    <t>242863</t>
  </si>
  <si>
    <t>Блок контактный вспомогательный CA4-10 1SBN010110R1010 U=690/220В AC/DC, 1HO для фронтального монтажа контакторов типа AF09-AF96</t>
  </si>
  <si>
    <t>3005326</t>
  </si>
  <si>
    <t>Блок контактный модульный MCB-01 1SFA611610R1010 Uном=690В, температура эксплуатации от -25C до +70C, количество контактов 1, тип контактов 1НЗ</t>
  </si>
  <si>
    <t>3005325</t>
  </si>
  <si>
    <t>Блок контактный модульный MCB-10 1SFA611610R1001 Uном=690В, количество контактов-1, тип контактов 1НО, рабочая температура окружающей среды от -25C до +70C</t>
  </si>
  <si>
    <t>3130123</t>
  </si>
  <si>
    <t>Вилка кабельная 033-6 U=230В, I=63А, количество контактов 1P+N+E, степень защиты IP67</t>
  </si>
  <si>
    <t>3122408</t>
  </si>
  <si>
    <t>Вилка кабельная 316P6W 2CMA166476R1000 U=380В, I=16А, количество контактов 3P+E, степень защиты IP67</t>
  </si>
  <si>
    <t>3130135</t>
  </si>
  <si>
    <t>Вилка кабельная DIS2466396 U=400В, I=63А, количество контактов 3P+E, степень защиты IP67</t>
  </si>
  <si>
    <t>3123443</t>
  </si>
  <si>
    <t>Вилка Электроразъем ШК 4х60 6ДК 266009 для водного транспорта</t>
  </si>
  <si>
    <t>3151067</t>
  </si>
  <si>
    <t>Вкладыш шатуна верхний 457.04.109 к двигателю Юждизельмаш К-562, К-962</t>
  </si>
  <si>
    <t>137939</t>
  </si>
  <si>
    <t>Вольтамперметр ВА-240 ТУ 25-04-1247-76 Предел измерения I=0-60А, U=0-30В, способ включения с шунтом ША-240 кл.точности 2,0</t>
  </si>
  <si>
    <t>152195</t>
  </si>
  <si>
    <t>Вольтамперметр с шунтом ВА-340</t>
  </si>
  <si>
    <t>3151070</t>
  </si>
  <si>
    <t>Втулка К-05-05 к компрессору Беском КВД-Г, КВД-М</t>
  </si>
  <si>
    <t>3150623</t>
  </si>
  <si>
    <t>Втулка С-508930 для турбокомпрессора к двигателю Дальдизель 6Ч18/22,6ЧН18/22,6ЧНСП18/22</t>
  </si>
  <si>
    <t>3130101</t>
  </si>
  <si>
    <t>Выключатель автоматический OptiDin BM63-2C3-УХЛ3-РЕГ, арт.243220 ТУ 3421-040-05758109-2009 2P, I=3А 50Гц AC, U=230В, предельная коммутационная способность 6кА, характеристика отключения C, монтаж на DIN-рейку, климатическое исполнение УХЛ3, степень з</t>
  </si>
  <si>
    <t>3143438</t>
  </si>
  <si>
    <t>Выключатель автоматический АК50Б-2МГОМ3, арт.104921 ТУ16-522.136-78 50Гц, 2А, 6Iн</t>
  </si>
  <si>
    <t>3150564</t>
  </si>
  <si>
    <t>Выключатель автоматический АП50Б-2МТ-У3, арт.106904 ГОСТ Р 50030.2 I=2,5А, 10Iн, U=400/220В AC/DC, IP20</t>
  </si>
  <si>
    <t>407544</t>
  </si>
  <si>
    <t>Выключатель автоматический ВА57-31-340010-20 УХЛ3 ТУ 16-98 ИГПН.641353.077 ТУ Uном=660В, 50Гц, Iном=100А, Iном.расц=16А, уставка по току срабатывания 400А+/-20%, 3Р, ручной привод, переднее присоединение, IP20</t>
  </si>
  <si>
    <t>3156462</t>
  </si>
  <si>
    <t>Выключатель пакетный ПВП-11-29-60201-00У3 I=63А</t>
  </si>
  <si>
    <t>851780</t>
  </si>
  <si>
    <t>Генератор 6301.3701 к самосвалу карьерному БелАЗ-7522</t>
  </si>
  <si>
    <t>3142519</t>
  </si>
  <si>
    <t>Герметик анаэробный фланцевый маслостойкий СК.518 50мл</t>
  </si>
  <si>
    <t>3141543</t>
  </si>
  <si>
    <t>Датчик тахометра Д-1ММ для работы с одним показывающим прибором</t>
  </si>
  <si>
    <t>324592</t>
  </si>
  <si>
    <t>Дроссель 1И 250 ДРЛ 44Н-003УХЛ2 ГОСТ 16809-88 220В, 50Гц, ПРА для ртутных ламп ДРЛ 250Вт, встраиваемого исполнения</t>
  </si>
  <si>
    <t>3145730</t>
  </si>
  <si>
    <t>Звездочка брашпиля черт.ТН-19/А к брашпилю Б2Р</t>
  </si>
  <si>
    <t>3151279</t>
  </si>
  <si>
    <t>Колпачок клапана К-02-03Т к компрессору Беском КВД-Г, КВД-М</t>
  </si>
  <si>
    <t>3151108</t>
  </si>
  <si>
    <t>Колпачок клапана К-02-04К к компрессору Беском КВД-Г, КВД-М</t>
  </si>
  <si>
    <t>3164761</t>
  </si>
  <si>
    <t>Крышка в свету АГКБ1005-02-00СБ черт.АГКБ 1005-00-00СБ D=450мм</t>
  </si>
  <si>
    <t>3026834</t>
  </si>
  <si>
    <t>Лампа галогенная J117mm 500W R7s 230V 2000h NH-J, линейная, трубчатая двухцокольная, цоколь R7s, P=500Вт, U=230В, световой поток-7200лм, модель/исполнение прозрачный, срок службы-1500ч, D=7мм, L=117мм, цветовая температура-2900К, класс энергоэффектив</t>
  </si>
  <si>
    <t>412459</t>
  </si>
  <si>
    <t>Лампа ЛБ 40 ГОСТ 6825-91 P=40Вт, люминесцентная трубчатая, цвет белый</t>
  </si>
  <si>
    <t>056474</t>
  </si>
  <si>
    <t>Лампа ЛОН220-300 E40 Накаливания 220В 300Вт E40</t>
  </si>
  <si>
    <t>3150421</t>
  </si>
  <si>
    <t>Лампа люминесцентная компактная Osram Dulux L 36W/840 4050300010786 P=36Вт, D=17,5мм, L=411мм, световой поток-2900лм, цветовая температура-4000К, цвет свечения-холодный белый, цоколь-2G11</t>
  </si>
  <si>
    <t>3146377</t>
  </si>
  <si>
    <t>Лампа накаливания R63 230-60 E27 ГОСТ Р 54992-2012, ГОСТ Р 54993-2012 зеркальная, световой поток 400Лм, U=230В</t>
  </si>
  <si>
    <t>3122445</t>
  </si>
  <si>
    <t>Лампа накаливания С 13-25 судовая, U=13В, P=25Вт, тип цоколя B15d/18</t>
  </si>
  <si>
    <t>271791</t>
  </si>
  <si>
    <t>Лампа ртутная ДРЛ 250 ТУ 16-88 ИЖШЦ.675000.001 ТУ дуговая высокого давления, 250Вт, 220В, цоколь E40</t>
  </si>
  <si>
    <t>3146182</t>
  </si>
  <si>
    <t>Патрон подвесной UNIVersal арт.5565389 Электросервис E40, Uном=220В, керамический</t>
  </si>
  <si>
    <t>995204</t>
  </si>
  <si>
    <t>Предохранитель плавкий серия ППН, ППН-33-30-УХЛ3 ТУ 3424-005-05755764-96 наполненный, Iном.осно=160А, Iном.вставки=100А, Uном=400/220В AC/DC, габарит 00</t>
  </si>
  <si>
    <t>3155915</t>
  </si>
  <si>
    <t>Проволока стальная наплавочная 3 Нп-30ХГСА ГОСТ10543-98 D=3мм</t>
  </si>
  <si>
    <t>3150915</t>
  </si>
  <si>
    <t>Распылитель 16-С42-6Б-1 форсунка Дагдизель 5Д2,5Д2М,5Д4</t>
  </si>
  <si>
    <t>408506</t>
  </si>
  <si>
    <t>Реле времени ВЛ-71 В4 220В переменного тока, диапазон выдержки времени 0,1-10мин, 50Гц</t>
  </si>
  <si>
    <t>018689</t>
  </si>
  <si>
    <t>Светильник РКУ06-250-012 со стеклом для лампы ДРЛ-250 250вт</t>
  </si>
  <si>
    <t>3146355</t>
  </si>
  <si>
    <t>Щетка меднографитовая МГС5 10х20х25 ГОСТ 12232-89 тип щетки К1-3, тип наконечника ПЩ4х0,63</t>
  </si>
  <si>
    <t>168684</t>
  </si>
  <si>
    <t>Щетка электрографитированная ЭГ14 16х25х40</t>
  </si>
  <si>
    <t>3130102</t>
  </si>
  <si>
    <t>Щетка электрографитированная ЭГ14 8х10х35</t>
  </si>
  <si>
    <t>3161758</t>
  </si>
  <si>
    <t>Электрод вольфрамовый WL-20 D=4мм, L=175мм</t>
  </si>
  <si>
    <t>3151560</t>
  </si>
  <si>
    <t>Электронагреватель трубчатый ТЭН-140А-13/0,63-S-220 ГОСТ 13268-88 воздушный, оболочка углеродистая сталь</t>
  </si>
  <si>
    <t>3146116</t>
  </si>
  <si>
    <t>Якорь Холла П150 ГОСТ 761-74</t>
  </si>
  <si>
    <t>да (чертеж ТН-19 Зв-ка Z-7 К-25)</t>
  </si>
  <si>
    <t>да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</si>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</sst>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₽_-;\-* #,##0.00\ _₽_-;_-* &quot;-&quot;??\ _₽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3" applyFont="1" applyBorder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right"/>
    </xf>
    <xf numFmtId="2" fontId="4" fillId="0" borderId="1" xfId="1" applyNumberFormat="1" applyFont="1" applyFill="1" applyBorder="1" applyAlignment="1">
      <alignment horizontal="right"/>
    </xf>
    <xf numFmtId="2" fontId="4" fillId="0" borderId="1" xfId="3" applyNumberFormat="1" applyFont="1" applyBorder="1"/>
    <xf numFmtId="0" fontId="2" fillId="0" borderId="0" xfId="0" applyFont="1" applyFill="1"/>
    <xf numFmtId="2" fontId="4" fillId="0" borderId="0" xfId="0" applyNumberFormat="1" applyFont="1"/>
    <xf numFmtId="164" fontId="5" fillId="0" borderId="1" xfId="0" applyNumberFormat="1" applyFont="1" applyBorder="1"/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2" fontId="4" fillId="0" borderId="1" xfId="3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4"/>
  <sheetViews>
    <sheetView tabSelected="1" zoomScaleNormal="100" workbookViewId="0">
      <selection activeCell="E58" sqref="E58"/>
    </sheetView>
  </sheetViews>
  <sheetFormatPr defaultRowHeight="12.75" x14ac:dyDescent="0.2"/>
  <cols>
    <col min="1" max="1" width="6.7109375" style="11" bestFit="1" customWidth="1"/>
    <col min="2" max="2" width="13.140625" style="11" customWidth="1"/>
    <col min="3" max="3" width="40" style="11" customWidth="1"/>
    <col min="4" max="4" width="12.5703125" style="11" customWidth="1"/>
    <col min="5" max="5" width="12" style="11" customWidth="1"/>
    <col min="6" max="6" width="13" style="11" customWidth="1"/>
    <col min="7" max="7" width="18.42578125" style="11" hidden="1" customWidth="1"/>
    <col min="8" max="8" width="18.42578125" style="11" customWidth="1"/>
    <col min="9" max="9" width="21.5703125" style="11" bestFit="1" customWidth="1"/>
    <col min="10" max="253" width="9.140625" style="11"/>
    <col min="254" max="254" width="6.7109375" style="11" bestFit="1" customWidth="1"/>
    <col min="255" max="255" width="13.140625" style="11" customWidth="1"/>
    <col min="256" max="256" width="40" style="11" customWidth="1"/>
    <col min="257" max="257" width="12.5703125" style="11" customWidth="1"/>
    <col min="258" max="258" width="12" style="11" customWidth="1"/>
    <col min="259" max="259" width="13" style="11" customWidth="1"/>
    <col min="260" max="260" width="0" style="11" hidden="1" customWidth="1"/>
    <col min="261" max="262" width="18.42578125" style="11" customWidth="1"/>
    <col min="263" max="509" width="9.140625" style="11"/>
    <col min="510" max="510" width="6.7109375" style="11" bestFit="1" customWidth="1"/>
    <col min="511" max="511" width="13.140625" style="11" customWidth="1"/>
    <col min="512" max="512" width="40" style="11" customWidth="1"/>
    <col min="513" max="513" width="12.5703125" style="11" customWidth="1"/>
    <col min="514" max="514" width="12" style="11" customWidth="1"/>
    <col min="515" max="515" width="13" style="11" customWidth="1"/>
    <col min="516" max="516" width="0" style="11" hidden="1" customWidth="1"/>
    <col min="517" max="518" width="18.42578125" style="11" customWidth="1"/>
    <col min="519" max="765" width="9.140625" style="11"/>
    <col min="766" max="766" width="6.7109375" style="11" bestFit="1" customWidth="1"/>
    <col min="767" max="767" width="13.140625" style="11" customWidth="1"/>
    <col min="768" max="768" width="40" style="11" customWidth="1"/>
    <col min="769" max="769" width="12.5703125" style="11" customWidth="1"/>
    <col min="770" max="770" width="12" style="11" customWidth="1"/>
    <col min="771" max="771" width="13" style="11" customWidth="1"/>
    <col min="772" max="772" width="0" style="11" hidden="1" customWidth="1"/>
    <col min="773" max="774" width="18.42578125" style="11" customWidth="1"/>
    <col min="775" max="1021" width="9.140625" style="11"/>
    <col min="1022" max="1022" width="6.7109375" style="11" bestFit="1" customWidth="1"/>
    <col min="1023" max="1023" width="13.140625" style="11" customWidth="1"/>
    <col min="1024" max="1024" width="40" style="11" customWidth="1"/>
    <col min="1025" max="1025" width="12.5703125" style="11" customWidth="1"/>
    <col min="1026" max="1026" width="12" style="11" customWidth="1"/>
    <col min="1027" max="1027" width="13" style="11" customWidth="1"/>
    <col min="1028" max="1028" width="0" style="11" hidden="1" customWidth="1"/>
    <col min="1029" max="1030" width="18.42578125" style="11" customWidth="1"/>
    <col min="1031" max="1277" width="9.140625" style="11"/>
    <col min="1278" max="1278" width="6.7109375" style="11" bestFit="1" customWidth="1"/>
    <col min="1279" max="1279" width="13.140625" style="11" customWidth="1"/>
    <col min="1280" max="1280" width="40" style="11" customWidth="1"/>
    <col min="1281" max="1281" width="12.5703125" style="11" customWidth="1"/>
    <col min="1282" max="1282" width="12" style="11" customWidth="1"/>
    <col min="1283" max="1283" width="13" style="11" customWidth="1"/>
    <col min="1284" max="1284" width="0" style="11" hidden="1" customWidth="1"/>
    <col min="1285" max="1286" width="18.42578125" style="11" customWidth="1"/>
    <col min="1287" max="1533" width="9.140625" style="11"/>
    <col min="1534" max="1534" width="6.7109375" style="11" bestFit="1" customWidth="1"/>
    <col min="1535" max="1535" width="13.140625" style="11" customWidth="1"/>
    <col min="1536" max="1536" width="40" style="11" customWidth="1"/>
    <col min="1537" max="1537" width="12.5703125" style="11" customWidth="1"/>
    <col min="1538" max="1538" width="12" style="11" customWidth="1"/>
    <col min="1539" max="1539" width="13" style="11" customWidth="1"/>
    <col min="1540" max="1540" width="0" style="11" hidden="1" customWidth="1"/>
    <col min="1541" max="1542" width="18.42578125" style="11" customWidth="1"/>
    <col min="1543" max="1789" width="9.140625" style="11"/>
    <col min="1790" max="1790" width="6.7109375" style="11" bestFit="1" customWidth="1"/>
    <col min="1791" max="1791" width="13.140625" style="11" customWidth="1"/>
    <col min="1792" max="1792" width="40" style="11" customWidth="1"/>
    <col min="1793" max="1793" width="12.5703125" style="11" customWidth="1"/>
    <col min="1794" max="1794" width="12" style="11" customWidth="1"/>
    <col min="1795" max="1795" width="13" style="11" customWidth="1"/>
    <col min="1796" max="1796" width="0" style="11" hidden="1" customWidth="1"/>
    <col min="1797" max="1798" width="18.42578125" style="11" customWidth="1"/>
    <col min="1799" max="2045" width="9.140625" style="11"/>
    <col min="2046" max="2046" width="6.7109375" style="11" bestFit="1" customWidth="1"/>
    <col min="2047" max="2047" width="13.140625" style="11" customWidth="1"/>
    <col min="2048" max="2048" width="40" style="11" customWidth="1"/>
    <col min="2049" max="2049" width="12.5703125" style="11" customWidth="1"/>
    <col min="2050" max="2050" width="12" style="11" customWidth="1"/>
    <col min="2051" max="2051" width="13" style="11" customWidth="1"/>
    <col min="2052" max="2052" width="0" style="11" hidden="1" customWidth="1"/>
    <col min="2053" max="2054" width="18.42578125" style="11" customWidth="1"/>
    <col min="2055" max="2301" width="9.140625" style="11"/>
    <col min="2302" max="2302" width="6.7109375" style="11" bestFit="1" customWidth="1"/>
    <col min="2303" max="2303" width="13.140625" style="11" customWidth="1"/>
    <col min="2304" max="2304" width="40" style="11" customWidth="1"/>
    <col min="2305" max="2305" width="12.5703125" style="11" customWidth="1"/>
    <col min="2306" max="2306" width="12" style="11" customWidth="1"/>
    <col min="2307" max="2307" width="13" style="11" customWidth="1"/>
    <col min="2308" max="2308" width="0" style="11" hidden="1" customWidth="1"/>
    <col min="2309" max="2310" width="18.42578125" style="11" customWidth="1"/>
    <col min="2311" max="2557" width="9.140625" style="11"/>
    <col min="2558" max="2558" width="6.7109375" style="11" bestFit="1" customWidth="1"/>
    <col min="2559" max="2559" width="13.140625" style="11" customWidth="1"/>
    <col min="2560" max="2560" width="40" style="11" customWidth="1"/>
    <col min="2561" max="2561" width="12.5703125" style="11" customWidth="1"/>
    <col min="2562" max="2562" width="12" style="11" customWidth="1"/>
    <col min="2563" max="2563" width="13" style="11" customWidth="1"/>
    <col min="2564" max="2564" width="0" style="11" hidden="1" customWidth="1"/>
    <col min="2565" max="2566" width="18.42578125" style="11" customWidth="1"/>
    <col min="2567" max="2813" width="9.140625" style="11"/>
    <col min="2814" max="2814" width="6.7109375" style="11" bestFit="1" customWidth="1"/>
    <col min="2815" max="2815" width="13.140625" style="11" customWidth="1"/>
    <col min="2816" max="2816" width="40" style="11" customWidth="1"/>
    <col min="2817" max="2817" width="12.5703125" style="11" customWidth="1"/>
    <col min="2818" max="2818" width="12" style="11" customWidth="1"/>
    <col min="2819" max="2819" width="13" style="11" customWidth="1"/>
    <col min="2820" max="2820" width="0" style="11" hidden="1" customWidth="1"/>
    <col min="2821" max="2822" width="18.42578125" style="11" customWidth="1"/>
    <col min="2823" max="3069" width="9.140625" style="11"/>
    <col min="3070" max="3070" width="6.7109375" style="11" bestFit="1" customWidth="1"/>
    <col min="3071" max="3071" width="13.140625" style="11" customWidth="1"/>
    <col min="3072" max="3072" width="40" style="11" customWidth="1"/>
    <col min="3073" max="3073" width="12.5703125" style="11" customWidth="1"/>
    <col min="3074" max="3074" width="12" style="11" customWidth="1"/>
    <col min="3075" max="3075" width="13" style="11" customWidth="1"/>
    <col min="3076" max="3076" width="0" style="11" hidden="1" customWidth="1"/>
    <col min="3077" max="3078" width="18.42578125" style="11" customWidth="1"/>
    <col min="3079" max="3325" width="9.140625" style="11"/>
    <col min="3326" max="3326" width="6.7109375" style="11" bestFit="1" customWidth="1"/>
    <col min="3327" max="3327" width="13.140625" style="11" customWidth="1"/>
    <col min="3328" max="3328" width="40" style="11" customWidth="1"/>
    <col min="3329" max="3329" width="12.5703125" style="11" customWidth="1"/>
    <col min="3330" max="3330" width="12" style="11" customWidth="1"/>
    <col min="3331" max="3331" width="13" style="11" customWidth="1"/>
    <col min="3332" max="3332" width="0" style="11" hidden="1" customWidth="1"/>
    <col min="3333" max="3334" width="18.42578125" style="11" customWidth="1"/>
    <col min="3335" max="3581" width="9.140625" style="11"/>
    <col min="3582" max="3582" width="6.7109375" style="11" bestFit="1" customWidth="1"/>
    <col min="3583" max="3583" width="13.140625" style="11" customWidth="1"/>
    <col min="3584" max="3584" width="40" style="11" customWidth="1"/>
    <col min="3585" max="3585" width="12.5703125" style="11" customWidth="1"/>
    <col min="3586" max="3586" width="12" style="11" customWidth="1"/>
    <col min="3587" max="3587" width="13" style="11" customWidth="1"/>
    <col min="3588" max="3588" width="0" style="11" hidden="1" customWidth="1"/>
    <col min="3589" max="3590" width="18.42578125" style="11" customWidth="1"/>
    <col min="3591" max="3837" width="9.140625" style="11"/>
    <col min="3838" max="3838" width="6.7109375" style="11" bestFit="1" customWidth="1"/>
    <col min="3839" max="3839" width="13.140625" style="11" customWidth="1"/>
    <col min="3840" max="3840" width="40" style="11" customWidth="1"/>
    <col min="3841" max="3841" width="12.5703125" style="11" customWidth="1"/>
    <col min="3842" max="3842" width="12" style="11" customWidth="1"/>
    <col min="3843" max="3843" width="13" style="11" customWidth="1"/>
    <col min="3844" max="3844" width="0" style="11" hidden="1" customWidth="1"/>
    <col min="3845" max="3846" width="18.42578125" style="11" customWidth="1"/>
    <col min="3847" max="4093" width="9.140625" style="11"/>
    <col min="4094" max="4094" width="6.7109375" style="11" bestFit="1" customWidth="1"/>
    <col min="4095" max="4095" width="13.140625" style="11" customWidth="1"/>
    <col min="4096" max="4096" width="40" style="11" customWidth="1"/>
    <col min="4097" max="4097" width="12.5703125" style="11" customWidth="1"/>
    <col min="4098" max="4098" width="12" style="11" customWidth="1"/>
    <col min="4099" max="4099" width="13" style="11" customWidth="1"/>
    <col min="4100" max="4100" width="0" style="11" hidden="1" customWidth="1"/>
    <col min="4101" max="4102" width="18.42578125" style="11" customWidth="1"/>
    <col min="4103" max="4349" width="9.140625" style="11"/>
    <col min="4350" max="4350" width="6.7109375" style="11" bestFit="1" customWidth="1"/>
    <col min="4351" max="4351" width="13.140625" style="11" customWidth="1"/>
    <col min="4352" max="4352" width="40" style="11" customWidth="1"/>
    <col min="4353" max="4353" width="12.5703125" style="11" customWidth="1"/>
    <col min="4354" max="4354" width="12" style="11" customWidth="1"/>
    <col min="4355" max="4355" width="13" style="11" customWidth="1"/>
    <col min="4356" max="4356" width="0" style="11" hidden="1" customWidth="1"/>
    <col min="4357" max="4358" width="18.42578125" style="11" customWidth="1"/>
    <col min="4359" max="4605" width="9.140625" style="11"/>
    <col min="4606" max="4606" width="6.7109375" style="11" bestFit="1" customWidth="1"/>
    <col min="4607" max="4607" width="13.140625" style="11" customWidth="1"/>
    <col min="4608" max="4608" width="40" style="11" customWidth="1"/>
    <col min="4609" max="4609" width="12.5703125" style="11" customWidth="1"/>
    <col min="4610" max="4610" width="12" style="11" customWidth="1"/>
    <col min="4611" max="4611" width="13" style="11" customWidth="1"/>
    <col min="4612" max="4612" width="0" style="11" hidden="1" customWidth="1"/>
    <col min="4613" max="4614" width="18.42578125" style="11" customWidth="1"/>
    <col min="4615" max="4861" width="9.140625" style="11"/>
    <col min="4862" max="4862" width="6.7109375" style="11" bestFit="1" customWidth="1"/>
    <col min="4863" max="4863" width="13.140625" style="11" customWidth="1"/>
    <col min="4864" max="4864" width="40" style="11" customWidth="1"/>
    <col min="4865" max="4865" width="12.5703125" style="11" customWidth="1"/>
    <col min="4866" max="4866" width="12" style="11" customWidth="1"/>
    <col min="4867" max="4867" width="13" style="11" customWidth="1"/>
    <col min="4868" max="4868" width="0" style="11" hidden="1" customWidth="1"/>
    <col min="4869" max="4870" width="18.42578125" style="11" customWidth="1"/>
    <col min="4871" max="5117" width="9.140625" style="11"/>
    <col min="5118" max="5118" width="6.7109375" style="11" bestFit="1" customWidth="1"/>
    <col min="5119" max="5119" width="13.140625" style="11" customWidth="1"/>
    <col min="5120" max="5120" width="40" style="11" customWidth="1"/>
    <col min="5121" max="5121" width="12.5703125" style="11" customWidth="1"/>
    <col min="5122" max="5122" width="12" style="11" customWidth="1"/>
    <col min="5123" max="5123" width="13" style="11" customWidth="1"/>
    <col min="5124" max="5124" width="0" style="11" hidden="1" customWidth="1"/>
    <col min="5125" max="5126" width="18.42578125" style="11" customWidth="1"/>
    <col min="5127" max="5373" width="9.140625" style="11"/>
    <col min="5374" max="5374" width="6.7109375" style="11" bestFit="1" customWidth="1"/>
    <col min="5375" max="5375" width="13.140625" style="11" customWidth="1"/>
    <col min="5376" max="5376" width="40" style="11" customWidth="1"/>
    <col min="5377" max="5377" width="12.5703125" style="11" customWidth="1"/>
    <col min="5378" max="5378" width="12" style="11" customWidth="1"/>
    <col min="5379" max="5379" width="13" style="11" customWidth="1"/>
    <col min="5380" max="5380" width="0" style="11" hidden="1" customWidth="1"/>
    <col min="5381" max="5382" width="18.42578125" style="11" customWidth="1"/>
    <col min="5383" max="5629" width="9.140625" style="11"/>
    <col min="5630" max="5630" width="6.7109375" style="11" bestFit="1" customWidth="1"/>
    <col min="5631" max="5631" width="13.140625" style="11" customWidth="1"/>
    <col min="5632" max="5632" width="40" style="11" customWidth="1"/>
    <col min="5633" max="5633" width="12.5703125" style="11" customWidth="1"/>
    <col min="5634" max="5634" width="12" style="11" customWidth="1"/>
    <col min="5635" max="5635" width="13" style="11" customWidth="1"/>
    <col min="5636" max="5636" width="0" style="11" hidden="1" customWidth="1"/>
    <col min="5637" max="5638" width="18.42578125" style="11" customWidth="1"/>
    <col min="5639" max="5885" width="9.140625" style="11"/>
    <col min="5886" max="5886" width="6.7109375" style="11" bestFit="1" customWidth="1"/>
    <col min="5887" max="5887" width="13.140625" style="11" customWidth="1"/>
    <col min="5888" max="5888" width="40" style="11" customWidth="1"/>
    <col min="5889" max="5889" width="12.5703125" style="11" customWidth="1"/>
    <col min="5890" max="5890" width="12" style="11" customWidth="1"/>
    <col min="5891" max="5891" width="13" style="11" customWidth="1"/>
    <col min="5892" max="5892" width="0" style="11" hidden="1" customWidth="1"/>
    <col min="5893" max="5894" width="18.42578125" style="11" customWidth="1"/>
    <col min="5895" max="6141" width="9.140625" style="11"/>
    <col min="6142" max="6142" width="6.7109375" style="11" bestFit="1" customWidth="1"/>
    <col min="6143" max="6143" width="13.140625" style="11" customWidth="1"/>
    <col min="6144" max="6144" width="40" style="11" customWidth="1"/>
    <col min="6145" max="6145" width="12.5703125" style="11" customWidth="1"/>
    <col min="6146" max="6146" width="12" style="11" customWidth="1"/>
    <col min="6147" max="6147" width="13" style="11" customWidth="1"/>
    <col min="6148" max="6148" width="0" style="11" hidden="1" customWidth="1"/>
    <col min="6149" max="6150" width="18.42578125" style="11" customWidth="1"/>
    <col min="6151" max="6397" width="9.140625" style="11"/>
    <col min="6398" max="6398" width="6.7109375" style="11" bestFit="1" customWidth="1"/>
    <col min="6399" max="6399" width="13.140625" style="11" customWidth="1"/>
    <col min="6400" max="6400" width="40" style="11" customWidth="1"/>
    <col min="6401" max="6401" width="12.5703125" style="11" customWidth="1"/>
    <col min="6402" max="6402" width="12" style="11" customWidth="1"/>
    <col min="6403" max="6403" width="13" style="11" customWidth="1"/>
    <col min="6404" max="6404" width="0" style="11" hidden="1" customWidth="1"/>
    <col min="6405" max="6406" width="18.42578125" style="11" customWidth="1"/>
    <col min="6407" max="6653" width="9.140625" style="11"/>
    <col min="6654" max="6654" width="6.7109375" style="11" bestFit="1" customWidth="1"/>
    <col min="6655" max="6655" width="13.140625" style="11" customWidth="1"/>
    <col min="6656" max="6656" width="40" style="11" customWidth="1"/>
    <col min="6657" max="6657" width="12.5703125" style="11" customWidth="1"/>
    <col min="6658" max="6658" width="12" style="11" customWidth="1"/>
    <col min="6659" max="6659" width="13" style="11" customWidth="1"/>
    <col min="6660" max="6660" width="0" style="11" hidden="1" customWidth="1"/>
    <col min="6661" max="6662" width="18.42578125" style="11" customWidth="1"/>
    <col min="6663" max="6909" width="9.140625" style="11"/>
    <col min="6910" max="6910" width="6.7109375" style="11" bestFit="1" customWidth="1"/>
    <col min="6911" max="6911" width="13.140625" style="11" customWidth="1"/>
    <col min="6912" max="6912" width="40" style="11" customWidth="1"/>
    <col min="6913" max="6913" width="12.5703125" style="11" customWidth="1"/>
    <col min="6914" max="6914" width="12" style="11" customWidth="1"/>
    <col min="6915" max="6915" width="13" style="11" customWidth="1"/>
    <col min="6916" max="6916" width="0" style="11" hidden="1" customWidth="1"/>
    <col min="6917" max="6918" width="18.42578125" style="11" customWidth="1"/>
    <col min="6919" max="7165" width="9.140625" style="11"/>
    <col min="7166" max="7166" width="6.7109375" style="11" bestFit="1" customWidth="1"/>
    <col min="7167" max="7167" width="13.140625" style="11" customWidth="1"/>
    <col min="7168" max="7168" width="40" style="11" customWidth="1"/>
    <col min="7169" max="7169" width="12.5703125" style="11" customWidth="1"/>
    <col min="7170" max="7170" width="12" style="11" customWidth="1"/>
    <col min="7171" max="7171" width="13" style="11" customWidth="1"/>
    <col min="7172" max="7172" width="0" style="11" hidden="1" customWidth="1"/>
    <col min="7173" max="7174" width="18.42578125" style="11" customWidth="1"/>
    <col min="7175" max="7421" width="9.140625" style="11"/>
    <col min="7422" max="7422" width="6.7109375" style="11" bestFit="1" customWidth="1"/>
    <col min="7423" max="7423" width="13.140625" style="11" customWidth="1"/>
    <col min="7424" max="7424" width="40" style="11" customWidth="1"/>
    <col min="7425" max="7425" width="12.5703125" style="11" customWidth="1"/>
    <col min="7426" max="7426" width="12" style="11" customWidth="1"/>
    <col min="7427" max="7427" width="13" style="11" customWidth="1"/>
    <col min="7428" max="7428" width="0" style="11" hidden="1" customWidth="1"/>
    <col min="7429" max="7430" width="18.42578125" style="11" customWidth="1"/>
    <col min="7431" max="7677" width="9.140625" style="11"/>
    <col min="7678" max="7678" width="6.7109375" style="11" bestFit="1" customWidth="1"/>
    <col min="7679" max="7679" width="13.140625" style="11" customWidth="1"/>
    <col min="7680" max="7680" width="40" style="11" customWidth="1"/>
    <col min="7681" max="7681" width="12.5703125" style="11" customWidth="1"/>
    <col min="7682" max="7682" width="12" style="11" customWidth="1"/>
    <col min="7683" max="7683" width="13" style="11" customWidth="1"/>
    <col min="7684" max="7684" width="0" style="11" hidden="1" customWidth="1"/>
    <col min="7685" max="7686" width="18.42578125" style="11" customWidth="1"/>
    <col min="7687" max="7933" width="9.140625" style="11"/>
    <col min="7934" max="7934" width="6.7109375" style="11" bestFit="1" customWidth="1"/>
    <col min="7935" max="7935" width="13.140625" style="11" customWidth="1"/>
    <col min="7936" max="7936" width="40" style="11" customWidth="1"/>
    <col min="7937" max="7937" width="12.5703125" style="11" customWidth="1"/>
    <col min="7938" max="7938" width="12" style="11" customWidth="1"/>
    <col min="7939" max="7939" width="13" style="11" customWidth="1"/>
    <col min="7940" max="7940" width="0" style="11" hidden="1" customWidth="1"/>
    <col min="7941" max="7942" width="18.42578125" style="11" customWidth="1"/>
    <col min="7943" max="8189" width="9.140625" style="11"/>
    <col min="8190" max="8190" width="6.7109375" style="11" bestFit="1" customWidth="1"/>
    <col min="8191" max="8191" width="13.140625" style="11" customWidth="1"/>
    <col min="8192" max="8192" width="40" style="11" customWidth="1"/>
    <col min="8193" max="8193" width="12.5703125" style="11" customWidth="1"/>
    <col min="8194" max="8194" width="12" style="11" customWidth="1"/>
    <col min="8195" max="8195" width="13" style="11" customWidth="1"/>
    <col min="8196" max="8196" width="0" style="11" hidden="1" customWidth="1"/>
    <col min="8197" max="8198" width="18.42578125" style="11" customWidth="1"/>
    <col min="8199" max="8445" width="9.140625" style="11"/>
    <col min="8446" max="8446" width="6.7109375" style="11" bestFit="1" customWidth="1"/>
    <col min="8447" max="8447" width="13.140625" style="11" customWidth="1"/>
    <col min="8448" max="8448" width="40" style="11" customWidth="1"/>
    <col min="8449" max="8449" width="12.5703125" style="11" customWidth="1"/>
    <col min="8450" max="8450" width="12" style="11" customWidth="1"/>
    <col min="8451" max="8451" width="13" style="11" customWidth="1"/>
    <col min="8452" max="8452" width="0" style="11" hidden="1" customWidth="1"/>
    <col min="8453" max="8454" width="18.42578125" style="11" customWidth="1"/>
    <col min="8455" max="8701" width="9.140625" style="11"/>
    <col min="8702" max="8702" width="6.7109375" style="11" bestFit="1" customWidth="1"/>
    <col min="8703" max="8703" width="13.140625" style="11" customWidth="1"/>
    <col min="8704" max="8704" width="40" style="11" customWidth="1"/>
    <col min="8705" max="8705" width="12.5703125" style="11" customWidth="1"/>
    <col min="8706" max="8706" width="12" style="11" customWidth="1"/>
    <col min="8707" max="8707" width="13" style="11" customWidth="1"/>
    <col min="8708" max="8708" width="0" style="11" hidden="1" customWidth="1"/>
    <col min="8709" max="8710" width="18.42578125" style="11" customWidth="1"/>
    <col min="8711" max="8957" width="9.140625" style="11"/>
    <col min="8958" max="8958" width="6.7109375" style="11" bestFit="1" customWidth="1"/>
    <col min="8959" max="8959" width="13.140625" style="11" customWidth="1"/>
    <col min="8960" max="8960" width="40" style="11" customWidth="1"/>
    <col min="8961" max="8961" width="12.5703125" style="11" customWidth="1"/>
    <col min="8962" max="8962" width="12" style="11" customWidth="1"/>
    <col min="8963" max="8963" width="13" style="11" customWidth="1"/>
    <col min="8964" max="8964" width="0" style="11" hidden="1" customWidth="1"/>
    <col min="8965" max="8966" width="18.42578125" style="11" customWidth="1"/>
    <col min="8967" max="9213" width="9.140625" style="11"/>
    <col min="9214" max="9214" width="6.7109375" style="11" bestFit="1" customWidth="1"/>
    <col min="9215" max="9215" width="13.140625" style="11" customWidth="1"/>
    <col min="9216" max="9216" width="40" style="11" customWidth="1"/>
    <col min="9217" max="9217" width="12.5703125" style="11" customWidth="1"/>
    <col min="9218" max="9218" width="12" style="11" customWidth="1"/>
    <col min="9219" max="9219" width="13" style="11" customWidth="1"/>
    <col min="9220" max="9220" width="0" style="11" hidden="1" customWidth="1"/>
    <col min="9221" max="9222" width="18.42578125" style="11" customWidth="1"/>
    <col min="9223" max="9469" width="9.140625" style="11"/>
    <col min="9470" max="9470" width="6.7109375" style="11" bestFit="1" customWidth="1"/>
    <col min="9471" max="9471" width="13.140625" style="11" customWidth="1"/>
    <col min="9472" max="9472" width="40" style="11" customWidth="1"/>
    <col min="9473" max="9473" width="12.5703125" style="11" customWidth="1"/>
    <col min="9474" max="9474" width="12" style="11" customWidth="1"/>
    <col min="9475" max="9475" width="13" style="11" customWidth="1"/>
    <col min="9476" max="9476" width="0" style="11" hidden="1" customWidth="1"/>
    <col min="9477" max="9478" width="18.42578125" style="11" customWidth="1"/>
    <col min="9479" max="9725" width="9.140625" style="11"/>
    <col min="9726" max="9726" width="6.7109375" style="11" bestFit="1" customWidth="1"/>
    <col min="9727" max="9727" width="13.140625" style="11" customWidth="1"/>
    <col min="9728" max="9728" width="40" style="11" customWidth="1"/>
    <col min="9729" max="9729" width="12.5703125" style="11" customWidth="1"/>
    <col min="9730" max="9730" width="12" style="11" customWidth="1"/>
    <col min="9731" max="9731" width="13" style="11" customWidth="1"/>
    <col min="9732" max="9732" width="0" style="11" hidden="1" customWidth="1"/>
    <col min="9733" max="9734" width="18.42578125" style="11" customWidth="1"/>
    <col min="9735" max="9981" width="9.140625" style="11"/>
    <col min="9982" max="9982" width="6.7109375" style="11" bestFit="1" customWidth="1"/>
    <col min="9983" max="9983" width="13.140625" style="11" customWidth="1"/>
    <col min="9984" max="9984" width="40" style="11" customWidth="1"/>
    <col min="9985" max="9985" width="12.5703125" style="11" customWidth="1"/>
    <col min="9986" max="9986" width="12" style="11" customWidth="1"/>
    <col min="9987" max="9987" width="13" style="11" customWidth="1"/>
    <col min="9988" max="9988" width="0" style="11" hidden="1" customWidth="1"/>
    <col min="9989" max="9990" width="18.42578125" style="11" customWidth="1"/>
    <col min="9991" max="10237" width="9.140625" style="11"/>
    <col min="10238" max="10238" width="6.7109375" style="11" bestFit="1" customWidth="1"/>
    <col min="10239" max="10239" width="13.140625" style="11" customWidth="1"/>
    <col min="10240" max="10240" width="40" style="11" customWidth="1"/>
    <col min="10241" max="10241" width="12.5703125" style="11" customWidth="1"/>
    <col min="10242" max="10242" width="12" style="11" customWidth="1"/>
    <col min="10243" max="10243" width="13" style="11" customWidth="1"/>
    <col min="10244" max="10244" width="0" style="11" hidden="1" customWidth="1"/>
    <col min="10245" max="10246" width="18.42578125" style="11" customWidth="1"/>
    <col min="10247" max="10493" width="9.140625" style="11"/>
    <col min="10494" max="10494" width="6.7109375" style="11" bestFit="1" customWidth="1"/>
    <col min="10495" max="10495" width="13.140625" style="11" customWidth="1"/>
    <col min="10496" max="10496" width="40" style="11" customWidth="1"/>
    <col min="10497" max="10497" width="12.5703125" style="11" customWidth="1"/>
    <col min="10498" max="10498" width="12" style="11" customWidth="1"/>
    <col min="10499" max="10499" width="13" style="11" customWidth="1"/>
    <col min="10500" max="10500" width="0" style="11" hidden="1" customWidth="1"/>
    <col min="10501" max="10502" width="18.42578125" style="11" customWidth="1"/>
    <col min="10503" max="10749" width="9.140625" style="11"/>
    <col min="10750" max="10750" width="6.7109375" style="11" bestFit="1" customWidth="1"/>
    <col min="10751" max="10751" width="13.140625" style="11" customWidth="1"/>
    <col min="10752" max="10752" width="40" style="11" customWidth="1"/>
    <col min="10753" max="10753" width="12.5703125" style="11" customWidth="1"/>
    <col min="10754" max="10754" width="12" style="11" customWidth="1"/>
    <col min="10755" max="10755" width="13" style="11" customWidth="1"/>
    <col min="10756" max="10756" width="0" style="11" hidden="1" customWidth="1"/>
    <col min="10757" max="10758" width="18.42578125" style="11" customWidth="1"/>
    <col min="10759" max="11005" width="9.140625" style="11"/>
    <col min="11006" max="11006" width="6.7109375" style="11" bestFit="1" customWidth="1"/>
    <col min="11007" max="11007" width="13.140625" style="11" customWidth="1"/>
    <col min="11008" max="11008" width="40" style="11" customWidth="1"/>
    <col min="11009" max="11009" width="12.5703125" style="11" customWidth="1"/>
    <col min="11010" max="11010" width="12" style="11" customWidth="1"/>
    <col min="11011" max="11011" width="13" style="11" customWidth="1"/>
    <col min="11012" max="11012" width="0" style="11" hidden="1" customWidth="1"/>
    <col min="11013" max="11014" width="18.42578125" style="11" customWidth="1"/>
    <col min="11015" max="11261" width="9.140625" style="11"/>
    <col min="11262" max="11262" width="6.7109375" style="11" bestFit="1" customWidth="1"/>
    <col min="11263" max="11263" width="13.140625" style="11" customWidth="1"/>
    <col min="11264" max="11264" width="40" style="11" customWidth="1"/>
    <col min="11265" max="11265" width="12.5703125" style="11" customWidth="1"/>
    <col min="11266" max="11266" width="12" style="11" customWidth="1"/>
    <col min="11267" max="11267" width="13" style="11" customWidth="1"/>
    <col min="11268" max="11268" width="0" style="11" hidden="1" customWidth="1"/>
    <col min="11269" max="11270" width="18.42578125" style="11" customWidth="1"/>
    <col min="11271" max="11517" width="9.140625" style="11"/>
    <col min="11518" max="11518" width="6.7109375" style="11" bestFit="1" customWidth="1"/>
    <col min="11519" max="11519" width="13.140625" style="11" customWidth="1"/>
    <col min="11520" max="11520" width="40" style="11" customWidth="1"/>
    <col min="11521" max="11521" width="12.5703125" style="11" customWidth="1"/>
    <col min="11522" max="11522" width="12" style="11" customWidth="1"/>
    <col min="11523" max="11523" width="13" style="11" customWidth="1"/>
    <col min="11524" max="11524" width="0" style="11" hidden="1" customWidth="1"/>
    <col min="11525" max="11526" width="18.42578125" style="11" customWidth="1"/>
    <col min="11527" max="11773" width="9.140625" style="11"/>
    <col min="11774" max="11774" width="6.7109375" style="11" bestFit="1" customWidth="1"/>
    <col min="11775" max="11775" width="13.140625" style="11" customWidth="1"/>
    <col min="11776" max="11776" width="40" style="11" customWidth="1"/>
    <col min="11777" max="11777" width="12.5703125" style="11" customWidth="1"/>
    <col min="11778" max="11778" width="12" style="11" customWidth="1"/>
    <col min="11779" max="11779" width="13" style="11" customWidth="1"/>
    <col min="11780" max="11780" width="0" style="11" hidden="1" customWidth="1"/>
    <col min="11781" max="11782" width="18.42578125" style="11" customWidth="1"/>
    <col min="11783" max="12029" width="9.140625" style="11"/>
    <col min="12030" max="12030" width="6.7109375" style="11" bestFit="1" customWidth="1"/>
    <col min="12031" max="12031" width="13.140625" style="11" customWidth="1"/>
    <col min="12032" max="12032" width="40" style="11" customWidth="1"/>
    <col min="12033" max="12033" width="12.5703125" style="11" customWidth="1"/>
    <col min="12034" max="12034" width="12" style="11" customWidth="1"/>
    <col min="12035" max="12035" width="13" style="11" customWidth="1"/>
    <col min="12036" max="12036" width="0" style="11" hidden="1" customWidth="1"/>
    <col min="12037" max="12038" width="18.42578125" style="11" customWidth="1"/>
    <col min="12039" max="12285" width="9.140625" style="11"/>
    <col min="12286" max="12286" width="6.7109375" style="11" bestFit="1" customWidth="1"/>
    <col min="12287" max="12287" width="13.140625" style="11" customWidth="1"/>
    <col min="12288" max="12288" width="40" style="11" customWidth="1"/>
    <col min="12289" max="12289" width="12.5703125" style="11" customWidth="1"/>
    <col min="12290" max="12290" width="12" style="11" customWidth="1"/>
    <col min="12291" max="12291" width="13" style="11" customWidth="1"/>
    <col min="12292" max="12292" width="0" style="11" hidden="1" customWidth="1"/>
    <col min="12293" max="12294" width="18.42578125" style="11" customWidth="1"/>
    <col min="12295" max="12541" width="9.140625" style="11"/>
    <col min="12542" max="12542" width="6.7109375" style="11" bestFit="1" customWidth="1"/>
    <col min="12543" max="12543" width="13.140625" style="11" customWidth="1"/>
    <col min="12544" max="12544" width="40" style="11" customWidth="1"/>
    <col min="12545" max="12545" width="12.5703125" style="11" customWidth="1"/>
    <col min="12546" max="12546" width="12" style="11" customWidth="1"/>
    <col min="12547" max="12547" width="13" style="11" customWidth="1"/>
    <col min="12548" max="12548" width="0" style="11" hidden="1" customWidth="1"/>
    <col min="12549" max="12550" width="18.42578125" style="11" customWidth="1"/>
    <col min="12551" max="12797" width="9.140625" style="11"/>
    <col min="12798" max="12798" width="6.7109375" style="11" bestFit="1" customWidth="1"/>
    <col min="12799" max="12799" width="13.140625" style="11" customWidth="1"/>
    <col min="12800" max="12800" width="40" style="11" customWidth="1"/>
    <col min="12801" max="12801" width="12.5703125" style="11" customWidth="1"/>
    <col min="12802" max="12802" width="12" style="11" customWidth="1"/>
    <col min="12803" max="12803" width="13" style="11" customWidth="1"/>
    <col min="12804" max="12804" width="0" style="11" hidden="1" customWidth="1"/>
    <col min="12805" max="12806" width="18.42578125" style="11" customWidth="1"/>
    <col min="12807" max="13053" width="9.140625" style="11"/>
    <col min="13054" max="13054" width="6.7109375" style="11" bestFit="1" customWidth="1"/>
    <col min="13055" max="13055" width="13.140625" style="11" customWidth="1"/>
    <col min="13056" max="13056" width="40" style="11" customWidth="1"/>
    <col min="13057" max="13057" width="12.5703125" style="11" customWidth="1"/>
    <col min="13058" max="13058" width="12" style="11" customWidth="1"/>
    <col min="13059" max="13059" width="13" style="11" customWidth="1"/>
    <col min="13060" max="13060" width="0" style="11" hidden="1" customWidth="1"/>
    <col min="13061" max="13062" width="18.42578125" style="11" customWidth="1"/>
    <col min="13063" max="13309" width="9.140625" style="11"/>
    <col min="13310" max="13310" width="6.7109375" style="11" bestFit="1" customWidth="1"/>
    <col min="13311" max="13311" width="13.140625" style="11" customWidth="1"/>
    <col min="13312" max="13312" width="40" style="11" customWidth="1"/>
    <col min="13313" max="13313" width="12.5703125" style="11" customWidth="1"/>
    <col min="13314" max="13314" width="12" style="11" customWidth="1"/>
    <col min="13315" max="13315" width="13" style="11" customWidth="1"/>
    <col min="13316" max="13316" width="0" style="11" hidden="1" customWidth="1"/>
    <col min="13317" max="13318" width="18.42578125" style="11" customWidth="1"/>
    <col min="13319" max="13565" width="9.140625" style="11"/>
    <col min="13566" max="13566" width="6.7109375" style="11" bestFit="1" customWidth="1"/>
    <col min="13567" max="13567" width="13.140625" style="11" customWidth="1"/>
    <col min="13568" max="13568" width="40" style="11" customWidth="1"/>
    <col min="13569" max="13569" width="12.5703125" style="11" customWidth="1"/>
    <col min="13570" max="13570" width="12" style="11" customWidth="1"/>
    <col min="13571" max="13571" width="13" style="11" customWidth="1"/>
    <col min="13572" max="13572" width="0" style="11" hidden="1" customWidth="1"/>
    <col min="13573" max="13574" width="18.42578125" style="11" customWidth="1"/>
    <col min="13575" max="13821" width="9.140625" style="11"/>
    <col min="13822" max="13822" width="6.7109375" style="11" bestFit="1" customWidth="1"/>
    <col min="13823" max="13823" width="13.140625" style="11" customWidth="1"/>
    <col min="13824" max="13824" width="40" style="11" customWidth="1"/>
    <col min="13825" max="13825" width="12.5703125" style="11" customWidth="1"/>
    <col min="13826" max="13826" width="12" style="11" customWidth="1"/>
    <col min="13827" max="13827" width="13" style="11" customWidth="1"/>
    <col min="13828" max="13828" width="0" style="11" hidden="1" customWidth="1"/>
    <col min="13829" max="13830" width="18.42578125" style="11" customWidth="1"/>
    <col min="13831" max="14077" width="9.140625" style="11"/>
    <col min="14078" max="14078" width="6.7109375" style="11" bestFit="1" customWidth="1"/>
    <col min="14079" max="14079" width="13.140625" style="11" customWidth="1"/>
    <col min="14080" max="14080" width="40" style="11" customWidth="1"/>
    <col min="14081" max="14081" width="12.5703125" style="11" customWidth="1"/>
    <col min="14082" max="14082" width="12" style="11" customWidth="1"/>
    <col min="14083" max="14083" width="13" style="11" customWidth="1"/>
    <col min="14084" max="14084" width="0" style="11" hidden="1" customWidth="1"/>
    <col min="14085" max="14086" width="18.42578125" style="11" customWidth="1"/>
    <col min="14087" max="14333" width="9.140625" style="11"/>
    <col min="14334" max="14334" width="6.7109375" style="11" bestFit="1" customWidth="1"/>
    <col min="14335" max="14335" width="13.140625" style="11" customWidth="1"/>
    <col min="14336" max="14336" width="40" style="11" customWidth="1"/>
    <col min="14337" max="14337" width="12.5703125" style="11" customWidth="1"/>
    <col min="14338" max="14338" width="12" style="11" customWidth="1"/>
    <col min="14339" max="14339" width="13" style="11" customWidth="1"/>
    <col min="14340" max="14340" width="0" style="11" hidden="1" customWidth="1"/>
    <col min="14341" max="14342" width="18.42578125" style="11" customWidth="1"/>
    <col min="14343" max="14589" width="9.140625" style="11"/>
    <col min="14590" max="14590" width="6.7109375" style="11" bestFit="1" customWidth="1"/>
    <col min="14591" max="14591" width="13.140625" style="11" customWidth="1"/>
    <col min="14592" max="14592" width="40" style="11" customWidth="1"/>
    <col min="14593" max="14593" width="12.5703125" style="11" customWidth="1"/>
    <col min="14594" max="14594" width="12" style="11" customWidth="1"/>
    <col min="14595" max="14595" width="13" style="11" customWidth="1"/>
    <col min="14596" max="14596" width="0" style="11" hidden="1" customWidth="1"/>
    <col min="14597" max="14598" width="18.42578125" style="11" customWidth="1"/>
    <col min="14599" max="14845" width="9.140625" style="11"/>
    <col min="14846" max="14846" width="6.7109375" style="11" bestFit="1" customWidth="1"/>
    <col min="14847" max="14847" width="13.140625" style="11" customWidth="1"/>
    <col min="14848" max="14848" width="40" style="11" customWidth="1"/>
    <col min="14849" max="14849" width="12.5703125" style="11" customWidth="1"/>
    <col min="14850" max="14850" width="12" style="11" customWidth="1"/>
    <col min="14851" max="14851" width="13" style="11" customWidth="1"/>
    <col min="14852" max="14852" width="0" style="11" hidden="1" customWidth="1"/>
    <col min="14853" max="14854" width="18.42578125" style="11" customWidth="1"/>
    <col min="14855" max="15101" width="9.140625" style="11"/>
    <col min="15102" max="15102" width="6.7109375" style="11" bestFit="1" customWidth="1"/>
    <col min="15103" max="15103" width="13.140625" style="11" customWidth="1"/>
    <col min="15104" max="15104" width="40" style="11" customWidth="1"/>
    <col min="15105" max="15105" width="12.5703125" style="11" customWidth="1"/>
    <col min="15106" max="15106" width="12" style="11" customWidth="1"/>
    <col min="15107" max="15107" width="13" style="11" customWidth="1"/>
    <col min="15108" max="15108" width="0" style="11" hidden="1" customWidth="1"/>
    <col min="15109" max="15110" width="18.42578125" style="11" customWidth="1"/>
    <col min="15111" max="15357" width="9.140625" style="11"/>
    <col min="15358" max="15358" width="6.7109375" style="11" bestFit="1" customWidth="1"/>
    <col min="15359" max="15359" width="13.140625" style="11" customWidth="1"/>
    <col min="15360" max="15360" width="40" style="11" customWidth="1"/>
    <col min="15361" max="15361" width="12.5703125" style="11" customWidth="1"/>
    <col min="15362" max="15362" width="12" style="11" customWidth="1"/>
    <col min="15363" max="15363" width="13" style="11" customWidth="1"/>
    <col min="15364" max="15364" width="0" style="11" hidden="1" customWidth="1"/>
    <col min="15365" max="15366" width="18.42578125" style="11" customWidth="1"/>
    <col min="15367" max="15613" width="9.140625" style="11"/>
    <col min="15614" max="15614" width="6.7109375" style="11" bestFit="1" customWidth="1"/>
    <col min="15615" max="15615" width="13.140625" style="11" customWidth="1"/>
    <col min="15616" max="15616" width="40" style="11" customWidth="1"/>
    <col min="15617" max="15617" width="12.5703125" style="11" customWidth="1"/>
    <col min="15618" max="15618" width="12" style="11" customWidth="1"/>
    <col min="15619" max="15619" width="13" style="11" customWidth="1"/>
    <col min="15620" max="15620" width="0" style="11" hidden="1" customWidth="1"/>
    <col min="15621" max="15622" width="18.42578125" style="11" customWidth="1"/>
    <col min="15623" max="15869" width="9.140625" style="11"/>
    <col min="15870" max="15870" width="6.7109375" style="11" bestFit="1" customWidth="1"/>
    <col min="15871" max="15871" width="13.140625" style="11" customWidth="1"/>
    <col min="15872" max="15872" width="40" style="11" customWidth="1"/>
    <col min="15873" max="15873" width="12.5703125" style="11" customWidth="1"/>
    <col min="15874" max="15874" width="12" style="11" customWidth="1"/>
    <col min="15875" max="15875" width="13" style="11" customWidth="1"/>
    <col min="15876" max="15876" width="0" style="11" hidden="1" customWidth="1"/>
    <col min="15877" max="15878" width="18.42578125" style="11" customWidth="1"/>
    <col min="15879" max="16125" width="9.140625" style="11"/>
    <col min="16126" max="16126" width="6.7109375" style="11" bestFit="1" customWidth="1"/>
    <col min="16127" max="16127" width="13.140625" style="11" customWidth="1"/>
    <col min="16128" max="16128" width="40" style="11" customWidth="1"/>
    <col min="16129" max="16129" width="12.5703125" style="11" customWidth="1"/>
    <col min="16130" max="16130" width="12" style="11" customWidth="1"/>
    <col min="16131" max="16131" width="13" style="11" customWidth="1"/>
    <col min="16132" max="16132" width="0" style="11" hidden="1" customWidth="1"/>
    <col min="16133" max="16134" width="18.42578125" style="11" customWidth="1"/>
    <col min="16135" max="16384" width="9.140625" style="11"/>
  </cols>
  <sheetData>
    <row r="1" spans="1:9" s="1" customFormat="1" ht="15" x14ac:dyDescent="0.2">
      <c r="D1" s="2"/>
      <c r="E1" s="2"/>
      <c r="F1" s="2"/>
      <c r="G1" s="2"/>
      <c r="H1" s="27"/>
      <c r="I1" s="2"/>
    </row>
    <row r="2" spans="1:9" s="1" customFormat="1" ht="15" x14ac:dyDescent="0.2">
      <c r="D2" s="2"/>
      <c r="F2" s="2"/>
      <c r="G2" s="2"/>
      <c r="H2" s="11"/>
      <c r="I2" s="2"/>
    </row>
    <row r="3" spans="1:9" s="1" customFormat="1" ht="15" x14ac:dyDescent="0.2">
      <c r="C3" s="2" t="s">
        <v>0</v>
      </c>
      <c r="E3" s="2"/>
      <c r="F3" s="2"/>
      <c r="H3" s="11"/>
    </row>
    <row r="4" spans="1:9" s="1" customFormat="1" ht="15" x14ac:dyDescent="0.2">
      <c r="C4" s="2" t="s">
        <v>12</v>
      </c>
      <c r="E4" s="2"/>
      <c r="F4" s="2"/>
      <c r="H4" s="11"/>
    </row>
    <row r="5" spans="1:9" s="1" customFormat="1" ht="15" x14ac:dyDescent="0.2">
      <c r="D5" s="2"/>
      <c r="E5" s="2"/>
      <c r="F5" s="2"/>
      <c r="H5" s="11"/>
    </row>
    <row r="6" spans="1:9" s="4" customFormat="1" ht="85.5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28" t="s">
        <v>7</v>
      </c>
      <c r="I6" s="3" t="s">
        <v>8</v>
      </c>
    </row>
    <row r="7" spans="1:9" s="4" customFormat="1" ht="14.2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/>
      <c r="H7" s="29">
        <v>7</v>
      </c>
      <c r="I7" s="5">
        <v>8</v>
      </c>
    </row>
    <row r="8" spans="1:9" s="4" customFormat="1" ht="38.25" x14ac:dyDescent="0.2">
      <c r="A8" s="14">
        <f>1</f>
        <v>1</v>
      </c>
      <c r="B8" s="15" t="s">
        <v>13</v>
      </c>
      <c r="C8" s="16" t="s">
        <v>14</v>
      </c>
      <c r="D8" s="17" t="s">
        <v>9</v>
      </c>
      <c r="E8" s="18" t="s">
        <v>11</v>
      </c>
      <c r="F8" s="19">
        <v>1</v>
      </c>
      <c r="G8" s="6"/>
      <c r="H8" s="24">
        <v>111.33799999999999</v>
      </c>
      <c r="I8" s="7">
        <f>(F8*H8)*1.2</f>
        <v>133.60559999999998</v>
      </c>
    </row>
    <row r="9" spans="1:9" s="4" customFormat="1" ht="51" x14ac:dyDescent="0.2">
      <c r="A9" s="14">
        <f>A8+1</f>
        <v>2</v>
      </c>
      <c r="B9" s="15" t="s">
        <v>15</v>
      </c>
      <c r="C9" s="16" t="s">
        <v>16</v>
      </c>
      <c r="D9" s="17" t="s">
        <v>9</v>
      </c>
      <c r="E9" s="18" t="s">
        <v>11</v>
      </c>
      <c r="F9" s="19">
        <v>5</v>
      </c>
      <c r="G9" s="8"/>
      <c r="H9" s="24">
        <v>143.93799999999999</v>
      </c>
      <c r="I9" s="7">
        <f t="shared" ref="I9:I62" si="0">(F9*H9)*1.2</f>
        <v>863.62799999999993</v>
      </c>
    </row>
    <row r="10" spans="1:9" s="4" customFormat="1" ht="63.75" x14ac:dyDescent="0.2">
      <c r="A10" s="14">
        <f t="shared" ref="A10:A62" si="1">A9+1</f>
        <v>3</v>
      </c>
      <c r="B10" s="15" t="s">
        <v>17</v>
      </c>
      <c r="C10" s="16" t="s">
        <v>18</v>
      </c>
      <c r="D10" s="17" t="s">
        <v>9</v>
      </c>
      <c r="E10" s="18" t="s">
        <v>11</v>
      </c>
      <c r="F10" s="19">
        <v>3</v>
      </c>
      <c r="G10" s="8"/>
      <c r="H10" s="24">
        <v>88.531000000000006</v>
      </c>
      <c r="I10" s="7">
        <f t="shared" si="0"/>
        <v>318.71160000000003</v>
      </c>
    </row>
    <row r="11" spans="1:9" s="4" customFormat="1" ht="51" x14ac:dyDescent="0.2">
      <c r="A11" s="14">
        <f t="shared" si="1"/>
        <v>4</v>
      </c>
      <c r="B11" s="15" t="s">
        <v>19</v>
      </c>
      <c r="C11" s="16" t="s">
        <v>20</v>
      </c>
      <c r="D11" s="17" t="s">
        <v>9</v>
      </c>
      <c r="E11" s="18" t="s">
        <v>11</v>
      </c>
      <c r="F11" s="19">
        <v>1</v>
      </c>
      <c r="G11" s="8"/>
      <c r="H11" s="24">
        <v>26.448</v>
      </c>
      <c r="I11" s="7">
        <f t="shared" si="0"/>
        <v>31.7376</v>
      </c>
    </row>
    <row r="12" spans="1:9" s="4" customFormat="1" ht="51" x14ac:dyDescent="0.2">
      <c r="A12" s="14">
        <f t="shared" si="1"/>
        <v>5</v>
      </c>
      <c r="B12" s="15" t="s">
        <v>21</v>
      </c>
      <c r="C12" s="16" t="s">
        <v>22</v>
      </c>
      <c r="D12" s="17" t="s">
        <v>9</v>
      </c>
      <c r="E12" s="18" t="s">
        <v>11</v>
      </c>
      <c r="F12" s="19">
        <v>2</v>
      </c>
      <c r="G12" s="8"/>
      <c r="H12" s="24">
        <v>21.108000000000001</v>
      </c>
      <c r="I12" s="7">
        <f t="shared" si="0"/>
        <v>50.659199999999998</v>
      </c>
    </row>
    <row r="13" spans="1:9" s="4" customFormat="1" ht="63.75" x14ac:dyDescent="0.2">
      <c r="A13" s="14">
        <f t="shared" si="1"/>
        <v>6</v>
      </c>
      <c r="B13" s="15" t="s">
        <v>23</v>
      </c>
      <c r="C13" s="16" t="s">
        <v>24</v>
      </c>
      <c r="D13" s="17" t="s">
        <v>9</v>
      </c>
      <c r="E13" s="18" t="s">
        <v>11</v>
      </c>
      <c r="F13" s="19">
        <v>2</v>
      </c>
      <c r="G13" s="9"/>
      <c r="H13" s="24">
        <v>21.108000000000001</v>
      </c>
      <c r="I13" s="7">
        <f t="shared" si="0"/>
        <v>50.659199999999998</v>
      </c>
    </row>
    <row r="14" spans="1:9" s="4" customFormat="1" ht="38.25" x14ac:dyDescent="0.2">
      <c r="A14" s="14">
        <f t="shared" si="1"/>
        <v>7</v>
      </c>
      <c r="B14" s="15" t="s">
        <v>25</v>
      </c>
      <c r="C14" s="16" t="s">
        <v>26</v>
      </c>
      <c r="D14" s="17" t="s">
        <v>9</v>
      </c>
      <c r="E14" s="18" t="s">
        <v>11</v>
      </c>
      <c r="F14" s="19">
        <v>1</v>
      </c>
      <c r="G14" s="9"/>
      <c r="H14" s="24">
        <v>264.87200000000001</v>
      </c>
      <c r="I14" s="7">
        <f t="shared" si="0"/>
        <v>317.84640000000002</v>
      </c>
    </row>
    <row r="15" spans="1:9" s="4" customFormat="1" ht="38.25" x14ac:dyDescent="0.2">
      <c r="A15" s="14">
        <f t="shared" si="1"/>
        <v>8</v>
      </c>
      <c r="B15" s="15" t="s">
        <v>27</v>
      </c>
      <c r="C15" s="16" t="s">
        <v>28</v>
      </c>
      <c r="D15" s="17" t="s">
        <v>9</v>
      </c>
      <c r="E15" s="18" t="s">
        <v>11</v>
      </c>
      <c r="F15" s="19">
        <v>8</v>
      </c>
      <c r="G15" s="8"/>
      <c r="H15" s="24">
        <v>66.102000000000004</v>
      </c>
      <c r="I15" s="7">
        <f t="shared" si="0"/>
        <v>634.57920000000001</v>
      </c>
    </row>
    <row r="16" spans="1:9" s="4" customFormat="1" ht="38.25" x14ac:dyDescent="0.2">
      <c r="A16" s="14">
        <f t="shared" si="1"/>
        <v>9</v>
      </c>
      <c r="B16" s="15" t="s">
        <v>29</v>
      </c>
      <c r="C16" s="16" t="s">
        <v>30</v>
      </c>
      <c r="D16" s="17" t="s">
        <v>9</v>
      </c>
      <c r="E16" s="18" t="s">
        <v>11</v>
      </c>
      <c r="F16" s="19">
        <v>1</v>
      </c>
      <c r="G16" s="8"/>
      <c r="H16" s="24">
        <v>416.702</v>
      </c>
      <c r="I16" s="7">
        <f t="shared" si="0"/>
        <v>500.04239999999999</v>
      </c>
    </row>
    <row r="17" spans="1:9" s="4" customFormat="1" ht="25.5" x14ac:dyDescent="0.2">
      <c r="A17" s="14">
        <f t="shared" si="1"/>
        <v>10</v>
      </c>
      <c r="B17" s="15" t="s">
        <v>31</v>
      </c>
      <c r="C17" s="16" t="s">
        <v>32</v>
      </c>
      <c r="D17" s="17" t="s">
        <v>9</v>
      </c>
      <c r="E17" s="18" t="s">
        <v>11</v>
      </c>
      <c r="F17" s="19">
        <v>12</v>
      </c>
      <c r="G17" s="8"/>
      <c r="H17" s="24">
        <v>196.66300000000001</v>
      </c>
      <c r="I17" s="7">
        <f t="shared" si="0"/>
        <v>2831.9472000000001</v>
      </c>
    </row>
    <row r="18" spans="1:9" s="4" customFormat="1" ht="25.5" x14ac:dyDescent="0.2">
      <c r="A18" s="14">
        <f t="shared" si="1"/>
        <v>11</v>
      </c>
      <c r="B18" s="15" t="s">
        <v>33</v>
      </c>
      <c r="C18" s="16" t="s">
        <v>34</v>
      </c>
      <c r="D18" s="20" t="s">
        <v>9</v>
      </c>
      <c r="E18" s="18" t="s">
        <v>11</v>
      </c>
      <c r="F18" s="19">
        <v>2</v>
      </c>
      <c r="G18" s="8"/>
      <c r="H18" s="24">
        <v>44.792000000000002</v>
      </c>
      <c r="I18" s="7">
        <f t="shared" si="0"/>
        <v>107.5008</v>
      </c>
    </row>
    <row r="19" spans="1:9" s="4" customFormat="1" ht="51" x14ac:dyDescent="0.2">
      <c r="A19" s="14">
        <f t="shared" si="1"/>
        <v>12</v>
      </c>
      <c r="B19" s="15" t="s">
        <v>35</v>
      </c>
      <c r="C19" s="16" t="s">
        <v>36</v>
      </c>
      <c r="D19" s="17" t="s">
        <v>9</v>
      </c>
      <c r="E19" s="18" t="s">
        <v>11</v>
      </c>
      <c r="F19" s="19">
        <v>1</v>
      </c>
      <c r="G19" s="9"/>
      <c r="H19" s="24">
        <v>572.63599999999997</v>
      </c>
      <c r="I19" s="7">
        <f t="shared" si="0"/>
        <v>687.16319999999996</v>
      </c>
    </row>
    <row r="20" spans="1:9" s="4" customFormat="1" ht="14.25" x14ac:dyDescent="0.2">
      <c r="A20" s="14">
        <f t="shared" si="1"/>
        <v>13</v>
      </c>
      <c r="B20" s="15" t="s">
        <v>37</v>
      </c>
      <c r="C20" s="16" t="s">
        <v>38</v>
      </c>
      <c r="D20" s="17" t="s">
        <v>9</v>
      </c>
      <c r="E20" s="18" t="s">
        <v>11</v>
      </c>
      <c r="F20" s="19">
        <v>1</v>
      </c>
      <c r="G20" s="9"/>
      <c r="H20" s="24">
        <v>375.1</v>
      </c>
      <c r="I20" s="7">
        <f t="shared" si="0"/>
        <v>450.12</v>
      </c>
    </row>
    <row r="21" spans="1:9" s="4" customFormat="1" ht="25.5" x14ac:dyDescent="0.2">
      <c r="A21" s="14">
        <f t="shared" si="1"/>
        <v>14</v>
      </c>
      <c r="B21" s="15" t="s">
        <v>39</v>
      </c>
      <c r="C21" s="16" t="s">
        <v>40</v>
      </c>
      <c r="D21" s="20" t="s">
        <v>9</v>
      </c>
      <c r="E21" s="18" t="s">
        <v>11</v>
      </c>
      <c r="F21" s="19">
        <v>1</v>
      </c>
      <c r="G21" s="9"/>
      <c r="H21" s="24">
        <v>177.43</v>
      </c>
      <c r="I21" s="7">
        <f t="shared" si="0"/>
        <v>212.916</v>
      </c>
    </row>
    <row r="22" spans="1:9" s="4" customFormat="1" ht="25.5" x14ac:dyDescent="0.2">
      <c r="A22" s="14">
        <f t="shared" si="1"/>
        <v>15</v>
      </c>
      <c r="B22" s="15" t="s">
        <v>39</v>
      </c>
      <c r="C22" s="16" t="s">
        <v>40</v>
      </c>
      <c r="D22" s="20" t="s">
        <v>9</v>
      </c>
      <c r="E22" s="18" t="s">
        <v>11</v>
      </c>
      <c r="F22" s="19">
        <v>2</v>
      </c>
      <c r="G22" s="9"/>
      <c r="H22" s="24">
        <v>177.43</v>
      </c>
      <c r="I22" s="7">
        <f t="shared" si="0"/>
        <v>425.83199999999999</v>
      </c>
    </row>
    <row r="23" spans="1:9" s="4" customFormat="1" ht="25.5" x14ac:dyDescent="0.2">
      <c r="A23" s="14">
        <f t="shared" si="1"/>
        <v>16</v>
      </c>
      <c r="B23" s="15" t="s">
        <v>39</v>
      </c>
      <c r="C23" s="16" t="s">
        <v>40</v>
      </c>
      <c r="D23" s="20" t="s">
        <v>9</v>
      </c>
      <c r="E23" s="18" t="s">
        <v>11</v>
      </c>
      <c r="F23" s="19">
        <v>1</v>
      </c>
      <c r="G23" s="8"/>
      <c r="H23" s="24">
        <v>177.43</v>
      </c>
      <c r="I23" s="7">
        <f t="shared" si="0"/>
        <v>212.916</v>
      </c>
    </row>
    <row r="24" spans="1:9" s="4" customFormat="1" ht="38.25" x14ac:dyDescent="0.2">
      <c r="A24" s="14">
        <f t="shared" si="1"/>
        <v>17</v>
      </c>
      <c r="B24" s="15" t="s">
        <v>41</v>
      </c>
      <c r="C24" s="16" t="s">
        <v>42</v>
      </c>
      <c r="D24" s="20" t="s">
        <v>9</v>
      </c>
      <c r="E24" s="18" t="s">
        <v>11</v>
      </c>
      <c r="F24" s="19">
        <v>2</v>
      </c>
      <c r="G24" s="8"/>
      <c r="H24" s="24">
        <v>633.33299999999997</v>
      </c>
      <c r="I24" s="7">
        <f t="shared" si="0"/>
        <v>1519.9992</v>
      </c>
    </row>
    <row r="25" spans="1:9" s="4" customFormat="1" ht="89.25" x14ac:dyDescent="0.2">
      <c r="A25" s="14">
        <f t="shared" si="1"/>
        <v>18</v>
      </c>
      <c r="B25" s="15" t="s">
        <v>43</v>
      </c>
      <c r="C25" s="16" t="s">
        <v>44</v>
      </c>
      <c r="D25" s="17" t="s">
        <v>9</v>
      </c>
      <c r="E25" s="18" t="s">
        <v>11</v>
      </c>
      <c r="F25" s="19">
        <v>3</v>
      </c>
      <c r="G25" s="8"/>
      <c r="H25" s="24">
        <v>374.709</v>
      </c>
      <c r="I25" s="7">
        <f t="shared" si="0"/>
        <v>1348.9523999999999</v>
      </c>
    </row>
    <row r="26" spans="1:9" s="4" customFormat="1" ht="38.25" x14ac:dyDescent="0.2">
      <c r="A26" s="14">
        <f t="shared" si="1"/>
        <v>19</v>
      </c>
      <c r="B26" s="15" t="s">
        <v>45</v>
      </c>
      <c r="C26" s="16" t="s">
        <v>46</v>
      </c>
      <c r="D26" s="17" t="s">
        <v>9</v>
      </c>
      <c r="E26" s="18" t="s">
        <v>11</v>
      </c>
      <c r="F26" s="19">
        <v>6</v>
      </c>
      <c r="G26" s="8"/>
      <c r="H26" s="24">
        <v>172.77799999999999</v>
      </c>
      <c r="I26" s="7">
        <f t="shared" si="0"/>
        <v>1244.0015999999998</v>
      </c>
    </row>
    <row r="27" spans="1:9" s="4" customFormat="1" ht="38.25" x14ac:dyDescent="0.2">
      <c r="A27" s="14">
        <f t="shared" si="1"/>
        <v>20</v>
      </c>
      <c r="B27" s="15" t="s">
        <v>47</v>
      </c>
      <c r="C27" s="16" t="s">
        <v>48</v>
      </c>
      <c r="D27" s="17" t="s">
        <v>9</v>
      </c>
      <c r="E27" s="18" t="s">
        <v>11</v>
      </c>
      <c r="F27" s="19">
        <v>19</v>
      </c>
      <c r="G27" s="8"/>
      <c r="H27" s="24">
        <v>67.119</v>
      </c>
      <c r="I27" s="7">
        <f t="shared" si="0"/>
        <v>1530.3131999999998</v>
      </c>
    </row>
    <row r="28" spans="1:9" s="4" customFormat="1" ht="76.5" x14ac:dyDescent="0.2">
      <c r="A28" s="14">
        <f t="shared" si="1"/>
        <v>21</v>
      </c>
      <c r="B28" s="15" t="s">
        <v>49</v>
      </c>
      <c r="C28" s="16" t="s">
        <v>50</v>
      </c>
      <c r="D28" s="17" t="s">
        <v>9</v>
      </c>
      <c r="E28" s="18" t="s">
        <v>11</v>
      </c>
      <c r="F28" s="19">
        <v>4</v>
      </c>
      <c r="G28" s="10"/>
      <c r="H28" s="24">
        <v>239.221</v>
      </c>
      <c r="I28" s="7">
        <f t="shared" si="0"/>
        <v>1148.2608</v>
      </c>
    </row>
    <row r="29" spans="1:9" s="4" customFormat="1" ht="25.5" x14ac:dyDescent="0.2">
      <c r="A29" s="14">
        <f t="shared" si="1"/>
        <v>22</v>
      </c>
      <c r="B29" s="15" t="s">
        <v>51</v>
      </c>
      <c r="C29" s="16" t="s">
        <v>52</v>
      </c>
      <c r="D29" s="17" t="s">
        <v>9</v>
      </c>
      <c r="E29" s="18" t="s">
        <v>11</v>
      </c>
      <c r="F29" s="19">
        <v>1</v>
      </c>
      <c r="G29" s="10"/>
      <c r="H29" s="24">
        <v>17.594000000000001</v>
      </c>
      <c r="I29" s="7">
        <f t="shared" si="0"/>
        <v>21.1128</v>
      </c>
    </row>
    <row r="30" spans="1:9" s="4" customFormat="1" ht="25.5" x14ac:dyDescent="0.2">
      <c r="A30" s="14">
        <f t="shared" si="1"/>
        <v>23</v>
      </c>
      <c r="B30" s="15" t="s">
        <v>53</v>
      </c>
      <c r="C30" s="16" t="s">
        <v>54</v>
      </c>
      <c r="D30" s="17" t="s">
        <v>9</v>
      </c>
      <c r="E30" s="18" t="s">
        <v>11</v>
      </c>
      <c r="F30" s="19">
        <v>2</v>
      </c>
      <c r="G30" s="10"/>
      <c r="H30" s="24">
        <v>4613.8990000000003</v>
      </c>
      <c r="I30" s="7">
        <f t="shared" si="0"/>
        <v>11073.357600000001</v>
      </c>
    </row>
    <row r="31" spans="1:9" s="4" customFormat="1" ht="25.5" x14ac:dyDescent="0.2">
      <c r="A31" s="14">
        <f t="shared" si="1"/>
        <v>24</v>
      </c>
      <c r="B31" s="15" t="s">
        <v>55</v>
      </c>
      <c r="C31" s="16" t="s">
        <v>56</v>
      </c>
      <c r="D31" s="20" t="s">
        <v>9</v>
      </c>
      <c r="E31" s="18" t="s">
        <v>11</v>
      </c>
      <c r="F31" s="19">
        <v>6</v>
      </c>
      <c r="G31" s="10"/>
      <c r="H31" s="24">
        <v>220</v>
      </c>
      <c r="I31" s="7">
        <f t="shared" si="0"/>
        <v>1584</v>
      </c>
    </row>
    <row r="32" spans="1:9" s="4" customFormat="1" ht="25.5" x14ac:dyDescent="0.2">
      <c r="A32" s="14">
        <f t="shared" si="1"/>
        <v>25</v>
      </c>
      <c r="B32" s="15" t="s">
        <v>55</v>
      </c>
      <c r="C32" s="16" t="s">
        <v>56</v>
      </c>
      <c r="D32" s="20" t="s">
        <v>9</v>
      </c>
      <c r="E32" s="18" t="s">
        <v>11</v>
      </c>
      <c r="F32" s="19">
        <v>12</v>
      </c>
      <c r="G32" s="10"/>
      <c r="H32" s="24">
        <v>220</v>
      </c>
      <c r="I32" s="7">
        <f t="shared" si="0"/>
        <v>3168</v>
      </c>
    </row>
    <row r="33" spans="1:9" s="4" customFormat="1" ht="25.5" x14ac:dyDescent="0.2">
      <c r="A33" s="14">
        <f t="shared" si="1"/>
        <v>26</v>
      </c>
      <c r="B33" s="15" t="s">
        <v>57</v>
      </c>
      <c r="C33" s="16" t="s">
        <v>58</v>
      </c>
      <c r="D33" s="20" t="s">
        <v>9</v>
      </c>
      <c r="E33" s="18" t="s">
        <v>11</v>
      </c>
      <c r="F33" s="19">
        <v>9</v>
      </c>
      <c r="G33" s="10"/>
      <c r="H33" s="24">
        <v>192.79</v>
      </c>
      <c r="I33" s="7">
        <f t="shared" si="0"/>
        <v>2082.1319999999996</v>
      </c>
    </row>
    <row r="34" spans="1:9" s="4" customFormat="1" ht="38.25" x14ac:dyDescent="0.2">
      <c r="A34" s="14">
        <f t="shared" si="1"/>
        <v>27</v>
      </c>
      <c r="B34" s="15" t="s">
        <v>59</v>
      </c>
      <c r="C34" s="16" t="s">
        <v>60</v>
      </c>
      <c r="D34" s="20" t="s">
        <v>9</v>
      </c>
      <c r="E34" s="18" t="s">
        <v>11</v>
      </c>
      <c r="F34" s="19">
        <v>4</v>
      </c>
      <c r="G34" s="10"/>
      <c r="H34" s="24">
        <v>102.572</v>
      </c>
      <c r="I34" s="7">
        <f t="shared" si="0"/>
        <v>492.34559999999999</v>
      </c>
    </row>
    <row r="35" spans="1:9" s="4" customFormat="1" ht="38.25" x14ac:dyDescent="0.2">
      <c r="A35" s="14">
        <f t="shared" si="1"/>
        <v>28</v>
      </c>
      <c r="B35" s="15" t="s">
        <v>59</v>
      </c>
      <c r="C35" s="16" t="s">
        <v>60</v>
      </c>
      <c r="D35" s="20" t="s">
        <v>9</v>
      </c>
      <c r="E35" s="18" t="s">
        <v>11</v>
      </c>
      <c r="F35" s="19">
        <v>15</v>
      </c>
      <c r="G35" s="10"/>
      <c r="H35" s="24">
        <v>102.57</v>
      </c>
      <c r="I35" s="7">
        <f t="shared" si="0"/>
        <v>1846.2599999999998</v>
      </c>
    </row>
    <row r="36" spans="1:9" s="4" customFormat="1" ht="32.25" x14ac:dyDescent="0.2">
      <c r="A36" s="14">
        <f t="shared" si="1"/>
        <v>29</v>
      </c>
      <c r="B36" s="15" t="s">
        <v>61</v>
      </c>
      <c r="C36" s="16" t="s">
        <v>62</v>
      </c>
      <c r="D36" s="21" t="s">
        <v>107</v>
      </c>
      <c r="E36" s="18" t="s">
        <v>11</v>
      </c>
      <c r="F36" s="19">
        <v>1</v>
      </c>
      <c r="G36" s="10"/>
      <c r="H36" s="24">
        <v>9166.6659999999993</v>
      </c>
      <c r="I36" s="7">
        <f t="shared" si="0"/>
        <v>10999.999199999998</v>
      </c>
    </row>
    <row r="37" spans="1:9" s="4" customFormat="1" ht="25.5" x14ac:dyDescent="0.2">
      <c r="A37" s="14">
        <f t="shared" si="1"/>
        <v>30</v>
      </c>
      <c r="B37" s="15" t="s">
        <v>63</v>
      </c>
      <c r="C37" s="16" t="s">
        <v>64</v>
      </c>
      <c r="D37" s="20" t="s">
        <v>9</v>
      </c>
      <c r="E37" s="18" t="s">
        <v>11</v>
      </c>
      <c r="F37" s="19">
        <v>3</v>
      </c>
      <c r="G37" s="10"/>
      <c r="H37" s="24">
        <v>48.8</v>
      </c>
      <c r="I37" s="7">
        <f t="shared" si="0"/>
        <v>175.67999999999998</v>
      </c>
    </row>
    <row r="38" spans="1:9" s="4" customFormat="1" ht="25.5" x14ac:dyDescent="0.2">
      <c r="A38" s="14">
        <f t="shared" si="1"/>
        <v>31</v>
      </c>
      <c r="B38" s="15" t="s">
        <v>65</v>
      </c>
      <c r="C38" s="16" t="s">
        <v>66</v>
      </c>
      <c r="D38" s="20" t="s">
        <v>9</v>
      </c>
      <c r="E38" s="18" t="s">
        <v>11</v>
      </c>
      <c r="F38" s="19">
        <v>19</v>
      </c>
      <c r="G38" s="10"/>
      <c r="H38" s="24">
        <v>50.96</v>
      </c>
      <c r="I38" s="7">
        <f t="shared" si="0"/>
        <v>1161.8879999999999</v>
      </c>
    </row>
    <row r="39" spans="1:9" s="4" customFormat="1" ht="25.5" x14ac:dyDescent="0.2">
      <c r="A39" s="14">
        <f t="shared" si="1"/>
        <v>32</v>
      </c>
      <c r="B39" s="15" t="s">
        <v>67</v>
      </c>
      <c r="C39" s="16" t="s">
        <v>68</v>
      </c>
      <c r="D39" s="20" t="s">
        <v>108</v>
      </c>
      <c r="E39" s="18" t="s">
        <v>11</v>
      </c>
      <c r="F39" s="19">
        <v>17</v>
      </c>
      <c r="G39" s="10"/>
      <c r="H39" s="24">
        <v>1051.433</v>
      </c>
      <c r="I39" s="7">
        <f t="shared" si="0"/>
        <v>21449.233199999999</v>
      </c>
    </row>
    <row r="40" spans="1:9" s="4" customFormat="1" ht="89.25" x14ac:dyDescent="0.2">
      <c r="A40" s="14">
        <f t="shared" si="1"/>
        <v>33</v>
      </c>
      <c r="B40" s="15" t="s">
        <v>69</v>
      </c>
      <c r="C40" s="16" t="s">
        <v>70</v>
      </c>
      <c r="D40" s="20" t="s">
        <v>9</v>
      </c>
      <c r="E40" s="18" t="s">
        <v>11</v>
      </c>
      <c r="F40" s="19">
        <v>3</v>
      </c>
      <c r="G40" s="10"/>
      <c r="H40" s="24">
        <v>6.58</v>
      </c>
      <c r="I40" s="7">
        <f t="shared" si="0"/>
        <v>23.688000000000002</v>
      </c>
    </row>
    <row r="41" spans="1:9" s="4" customFormat="1" ht="25.5" x14ac:dyDescent="0.2">
      <c r="A41" s="14">
        <f t="shared" si="1"/>
        <v>34</v>
      </c>
      <c r="B41" s="15" t="s">
        <v>71</v>
      </c>
      <c r="C41" s="16" t="s">
        <v>72</v>
      </c>
      <c r="D41" s="20" t="s">
        <v>9</v>
      </c>
      <c r="E41" s="18" t="s">
        <v>11</v>
      </c>
      <c r="F41" s="19">
        <v>17</v>
      </c>
      <c r="G41" s="10"/>
      <c r="H41" s="24">
        <v>6.6040000000000001</v>
      </c>
      <c r="I41" s="7">
        <f t="shared" si="0"/>
        <v>134.7216</v>
      </c>
    </row>
    <row r="42" spans="1:9" s="26" customFormat="1" ht="25.5" x14ac:dyDescent="0.2">
      <c r="A42" s="22">
        <f t="shared" si="1"/>
        <v>35</v>
      </c>
      <c r="B42" s="15" t="s">
        <v>73</v>
      </c>
      <c r="C42" s="16" t="s">
        <v>74</v>
      </c>
      <c r="D42" s="20" t="s">
        <v>9</v>
      </c>
      <c r="E42" s="18" t="s">
        <v>11</v>
      </c>
      <c r="F42" s="19">
        <v>4</v>
      </c>
      <c r="G42" s="23"/>
      <c r="H42" s="24">
        <v>5.0999999999999996</v>
      </c>
      <c r="I42" s="25">
        <f t="shared" si="0"/>
        <v>24.479999999999997</v>
      </c>
    </row>
    <row r="43" spans="1:9" s="4" customFormat="1" ht="63.75" x14ac:dyDescent="0.2">
      <c r="A43" s="14">
        <f t="shared" si="1"/>
        <v>36</v>
      </c>
      <c r="B43" s="15" t="s">
        <v>75</v>
      </c>
      <c r="C43" s="16" t="s">
        <v>76</v>
      </c>
      <c r="D43" s="20" t="s">
        <v>9</v>
      </c>
      <c r="E43" s="18" t="s">
        <v>11</v>
      </c>
      <c r="F43" s="19">
        <v>3</v>
      </c>
      <c r="G43" s="10"/>
      <c r="H43" s="24">
        <v>8.51</v>
      </c>
      <c r="I43" s="7">
        <f>(F43*H43)*1.2</f>
        <v>30.635999999999999</v>
      </c>
    </row>
    <row r="44" spans="1:9" s="4" customFormat="1" ht="38.25" x14ac:dyDescent="0.2">
      <c r="A44" s="14">
        <f t="shared" si="1"/>
        <v>37</v>
      </c>
      <c r="B44" s="15" t="s">
        <v>77</v>
      </c>
      <c r="C44" s="16" t="s">
        <v>78</v>
      </c>
      <c r="D44" s="20" t="s">
        <v>9</v>
      </c>
      <c r="E44" s="18" t="s">
        <v>11</v>
      </c>
      <c r="F44" s="19">
        <v>50</v>
      </c>
      <c r="G44" s="10"/>
      <c r="H44" s="24">
        <v>4.431</v>
      </c>
      <c r="I44" s="7">
        <f t="shared" si="0"/>
        <v>265.86</v>
      </c>
    </row>
    <row r="45" spans="1:9" s="4" customFormat="1" ht="25.5" x14ac:dyDescent="0.2">
      <c r="A45" s="14">
        <f t="shared" si="1"/>
        <v>38</v>
      </c>
      <c r="B45" s="15" t="s">
        <v>79</v>
      </c>
      <c r="C45" s="16" t="s">
        <v>80</v>
      </c>
      <c r="D45" s="17" t="s">
        <v>9</v>
      </c>
      <c r="E45" s="18" t="s">
        <v>11</v>
      </c>
      <c r="F45" s="19">
        <v>99</v>
      </c>
      <c r="G45" s="10"/>
      <c r="H45" s="24">
        <v>5.2530000000000001</v>
      </c>
      <c r="I45" s="7">
        <f t="shared" si="0"/>
        <v>624.05640000000005</v>
      </c>
    </row>
    <row r="46" spans="1:9" s="4" customFormat="1" ht="38.25" x14ac:dyDescent="0.2">
      <c r="A46" s="14">
        <f t="shared" si="1"/>
        <v>39</v>
      </c>
      <c r="B46" s="15" t="s">
        <v>81</v>
      </c>
      <c r="C46" s="16" t="s">
        <v>82</v>
      </c>
      <c r="D46" s="20" t="s">
        <v>9</v>
      </c>
      <c r="E46" s="18" t="s">
        <v>11</v>
      </c>
      <c r="F46" s="19">
        <v>31</v>
      </c>
      <c r="G46" s="10"/>
      <c r="H46" s="24">
        <v>24.614000000000001</v>
      </c>
      <c r="I46" s="7">
        <f t="shared" si="0"/>
        <v>915.64080000000001</v>
      </c>
    </row>
    <row r="47" spans="1:9" s="4" customFormat="1" ht="38.25" x14ac:dyDescent="0.2">
      <c r="A47" s="14">
        <f t="shared" si="1"/>
        <v>40</v>
      </c>
      <c r="B47" s="15" t="s">
        <v>83</v>
      </c>
      <c r="C47" s="16" t="s">
        <v>84</v>
      </c>
      <c r="D47" s="20" t="s">
        <v>9</v>
      </c>
      <c r="E47" s="18" t="s">
        <v>11</v>
      </c>
      <c r="F47" s="19">
        <v>16</v>
      </c>
      <c r="G47" s="10"/>
      <c r="H47" s="24">
        <v>13.45</v>
      </c>
      <c r="I47" s="7">
        <f t="shared" si="0"/>
        <v>258.23999999999995</v>
      </c>
    </row>
    <row r="48" spans="1:9" s="26" customFormat="1" ht="63.75" x14ac:dyDescent="0.2">
      <c r="A48" s="22">
        <f t="shared" si="1"/>
        <v>41</v>
      </c>
      <c r="B48" s="15" t="s">
        <v>85</v>
      </c>
      <c r="C48" s="16" t="s">
        <v>86</v>
      </c>
      <c r="D48" s="20" t="s">
        <v>9</v>
      </c>
      <c r="E48" s="18" t="s">
        <v>11</v>
      </c>
      <c r="F48" s="19">
        <v>6</v>
      </c>
      <c r="G48" s="23"/>
      <c r="H48" s="24">
        <v>16.975999999999999</v>
      </c>
      <c r="I48" s="25">
        <f t="shared" si="0"/>
        <v>122.22719999999998</v>
      </c>
    </row>
    <row r="49" spans="1:9" s="1" customFormat="1" ht="63.75" x14ac:dyDescent="0.2">
      <c r="A49" s="14">
        <f t="shared" si="1"/>
        <v>42</v>
      </c>
      <c r="B49" s="15" t="s">
        <v>85</v>
      </c>
      <c r="C49" s="16" t="s">
        <v>86</v>
      </c>
      <c r="D49" s="20" t="s">
        <v>9</v>
      </c>
      <c r="E49" s="18" t="s">
        <v>11</v>
      </c>
      <c r="F49" s="19">
        <v>21</v>
      </c>
      <c r="G49" s="12"/>
      <c r="H49" s="24">
        <v>16.975999999999999</v>
      </c>
      <c r="I49" s="7">
        <f t="shared" si="0"/>
        <v>427.79519999999997</v>
      </c>
    </row>
    <row r="50" spans="1:9" s="1" customFormat="1" ht="25.5" x14ac:dyDescent="0.2">
      <c r="A50" s="14">
        <f t="shared" si="1"/>
        <v>43</v>
      </c>
      <c r="B50" s="15" t="s">
        <v>87</v>
      </c>
      <c r="C50" s="16" t="s">
        <v>88</v>
      </c>
      <c r="D50" s="20" t="s">
        <v>9</v>
      </c>
      <c r="E50" s="18" t="s">
        <v>109</v>
      </c>
      <c r="F50" s="19">
        <v>7.8</v>
      </c>
      <c r="H50" s="24">
        <v>11.864000000000001</v>
      </c>
      <c r="I50" s="7">
        <f t="shared" si="0"/>
        <v>111.04704000000001</v>
      </c>
    </row>
    <row r="51" spans="1:9" s="1" customFormat="1" ht="25.5" x14ac:dyDescent="0.2">
      <c r="A51" s="14">
        <f t="shared" si="1"/>
        <v>44</v>
      </c>
      <c r="B51" s="15" t="s">
        <v>89</v>
      </c>
      <c r="C51" s="16" t="s">
        <v>90</v>
      </c>
      <c r="D51" s="20" t="s">
        <v>9</v>
      </c>
      <c r="E51" s="18" t="s">
        <v>11</v>
      </c>
      <c r="F51" s="19">
        <v>4</v>
      </c>
      <c r="H51" s="24">
        <v>37.457999999999998</v>
      </c>
      <c r="I51" s="7">
        <f t="shared" si="0"/>
        <v>179.79839999999999</v>
      </c>
    </row>
    <row r="52" spans="1:9" s="1" customFormat="1" ht="38.25" x14ac:dyDescent="0.2">
      <c r="A52" s="14">
        <f t="shared" si="1"/>
        <v>45</v>
      </c>
      <c r="B52" s="15" t="s">
        <v>91</v>
      </c>
      <c r="C52" s="16" t="s">
        <v>92</v>
      </c>
      <c r="D52" s="17" t="s">
        <v>9</v>
      </c>
      <c r="E52" s="18" t="s">
        <v>11</v>
      </c>
      <c r="F52" s="19">
        <v>1</v>
      </c>
      <c r="H52" s="24">
        <v>338.98200000000003</v>
      </c>
      <c r="I52" s="7">
        <f t="shared" si="0"/>
        <v>406.77840000000003</v>
      </c>
    </row>
    <row r="53" spans="1:9" s="1" customFormat="1" ht="25.5" x14ac:dyDescent="0.2">
      <c r="A53" s="14">
        <f t="shared" si="1"/>
        <v>46</v>
      </c>
      <c r="B53" s="15" t="s">
        <v>93</v>
      </c>
      <c r="C53" s="16" t="s">
        <v>94</v>
      </c>
      <c r="D53" s="20" t="s">
        <v>9</v>
      </c>
      <c r="E53" s="18" t="s">
        <v>11</v>
      </c>
      <c r="F53" s="19">
        <v>3</v>
      </c>
      <c r="H53" s="24">
        <v>179.53899999999999</v>
      </c>
      <c r="I53" s="7">
        <f t="shared" si="0"/>
        <v>646.34039999999993</v>
      </c>
    </row>
    <row r="54" spans="1:9" s="1" customFormat="1" ht="38.25" x14ac:dyDescent="0.2">
      <c r="A54" s="14">
        <f t="shared" si="1"/>
        <v>47</v>
      </c>
      <c r="B54" s="15" t="s">
        <v>95</v>
      </c>
      <c r="C54" s="16" t="s">
        <v>96</v>
      </c>
      <c r="D54" s="20" t="s">
        <v>9</v>
      </c>
      <c r="E54" s="18" t="s">
        <v>11</v>
      </c>
      <c r="F54" s="19">
        <v>4</v>
      </c>
      <c r="H54" s="24">
        <v>25.42</v>
      </c>
      <c r="I54" s="7">
        <f t="shared" si="0"/>
        <v>122.01600000000001</v>
      </c>
    </row>
    <row r="55" spans="1:9" s="1" customFormat="1" ht="25.5" x14ac:dyDescent="0.2">
      <c r="A55" s="14">
        <f t="shared" si="1"/>
        <v>48</v>
      </c>
      <c r="B55" s="15" t="s">
        <v>97</v>
      </c>
      <c r="C55" s="16" t="s">
        <v>98</v>
      </c>
      <c r="D55" s="20" t="s">
        <v>9</v>
      </c>
      <c r="E55" s="18" t="s">
        <v>11</v>
      </c>
      <c r="F55" s="19">
        <v>12</v>
      </c>
      <c r="H55" s="24">
        <v>10.728999999999999</v>
      </c>
      <c r="I55" s="7">
        <f t="shared" si="0"/>
        <v>154.49759999999998</v>
      </c>
    </row>
    <row r="56" spans="1:9" s="1" customFormat="1" ht="25.5" x14ac:dyDescent="0.2">
      <c r="A56" s="14">
        <f t="shared" si="1"/>
        <v>49</v>
      </c>
      <c r="B56" s="15" t="s">
        <v>99</v>
      </c>
      <c r="C56" s="16" t="s">
        <v>100</v>
      </c>
      <c r="D56" s="20" t="s">
        <v>9</v>
      </c>
      <c r="E56" s="18" t="s">
        <v>11</v>
      </c>
      <c r="F56" s="19">
        <v>2</v>
      </c>
      <c r="H56" s="24">
        <v>17.492999999999999</v>
      </c>
      <c r="I56" s="7">
        <f t="shared" si="0"/>
        <v>41.983199999999997</v>
      </c>
    </row>
    <row r="57" spans="1:9" s="1" customFormat="1" ht="25.5" x14ac:dyDescent="0.2">
      <c r="A57" s="14">
        <f t="shared" si="1"/>
        <v>50</v>
      </c>
      <c r="B57" s="15" t="s">
        <v>101</v>
      </c>
      <c r="C57" s="16" t="s">
        <v>102</v>
      </c>
      <c r="D57" s="20" t="s">
        <v>9</v>
      </c>
      <c r="E57" s="18" t="s">
        <v>11</v>
      </c>
      <c r="F57" s="19">
        <v>10</v>
      </c>
      <c r="H57" s="24">
        <v>40.033000000000001</v>
      </c>
      <c r="I57" s="7">
        <f t="shared" si="0"/>
        <v>480.39600000000002</v>
      </c>
    </row>
    <row r="58" spans="1:9" s="1" customFormat="1" ht="25.5" x14ac:dyDescent="0.2">
      <c r="A58" s="14">
        <f t="shared" si="1"/>
        <v>51</v>
      </c>
      <c r="B58" s="15" t="s">
        <v>101</v>
      </c>
      <c r="C58" s="16" t="s">
        <v>102</v>
      </c>
      <c r="D58" s="20" t="s">
        <v>9</v>
      </c>
      <c r="E58" s="18" t="s">
        <v>11</v>
      </c>
      <c r="F58" s="19">
        <v>6</v>
      </c>
      <c r="H58" s="24">
        <v>40.033000000000001</v>
      </c>
      <c r="I58" s="7">
        <f t="shared" si="0"/>
        <v>288.23759999999999</v>
      </c>
    </row>
    <row r="59" spans="1:9" s="1" customFormat="1" ht="25.5" x14ac:dyDescent="0.2">
      <c r="A59" s="14">
        <f t="shared" si="1"/>
        <v>52</v>
      </c>
      <c r="B59" s="15" t="s">
        <v>101</v>
      </c>
      <c r="C59" s="16" t="s">
        <v>102</v>
      </c>
      <c r="D59" s="20" t="s">
        <v>9</v>
      </c>
      <c r="E59" s="18" t="s">
        <v>11</v>
      </c>
      <c r="F59" s="19">
        <v>4</v>
      </c>
      <c r="H59" s="24">
        <v>40.033000000000001</v>
      </c>
      <c r="I59" s="7">
        <f t="shared" si="0"/>
        <v>192.1584</v>
      </c>
    </row>
    <row r="60" spans="1:9" s="1" customFormat="1" ht="25.5" x14ac:dyDescent="0.2">
      <c r="A60" s="14">
        <f t="shared" si="1"/>
        <v>53</v>
      </c>
      <c r="B60" s="15" t="s">
        <v>101</v>
      </c>
      <c r="C60" s="16" t="s">
        <v>102</v>
      </c>
      <c r="D60" s="20" t="s">
        <v>9</v>
      </c>
      <c r="E60" s="18" t="s">
        <v>11</v>
      </c>
      <c r="F60" s="19">
        <v>73</v>
      </c>
      <c r="H60" s="24">
        <v>40.033000000000001</v>
      </c>
      <c r="I60" s="7">
        <f t="shared" si="0"/>
        <v>3506.8908000000001</v>
      </c>
    </row>
    <row r="61" spans="1:9" s="1" customFormat="1" ht="38.25" x14ac:dyDescent="0.2">
      <c r="A61" s="14">
        <f t="shared" si="1"/>
        <v>54</v>
      </c>
      <c r="B61" s="15" t="s">
        <v>103</v>
      </c>
      <c r="C61" s="16" t="s">
        <v>104</v>
      </c>
      <c r="D61" s="20" t="s">
        <v>9</v>
      </c>
      <c r="E61" s="18" t="s">
        <v>11</v>
      </c>
      <c r="F61" s="19">
        <v>12</v>
      </c>
      <c r="H61" s="24">
        <v>23.181999999999999</v>
      </c>
      <c r="I61" s="7">
        <f t="shared" si="0"/>
        <v>333.82079999999996</v>
      </c>
    </row>
    <row r="62" spans="1:9" s="1" customFormat="1" ht="14.25" x14ac:dyDescent="0.2">
      <c r="A62" s="14">
        <f t="shared" si="1"/>
        <v>55</v>
      </c>
      <c r="B62" s="15" t="s">
        <v>105</v>
      </c>
      <c r="C62" s="16" t="s">
        <v>106</v>
      </c>
      <c r="D62" s="20" t="s">
        <v>9</v>
      </c>
      <c r="E62" s="18" t="s">
        <v>11</v>
      </c>
      <c r="F62" s="19">
        <v>1</v>
      </c>
      <c r="H62" s="24">
        <v>2775.9879999999998</v>
      </c>
      <c r="I62" s="7">
        <f t="shared" si="0"/>
        <v>3331.1855999999998</v>
      </c>
    </row>
    <row r="63" spans="1:9" s="1" customFormat="1" ht="14.25" x14ac:dyDescent="0.2">
      <c r="H63" s="30" t="s">
        <v>10</v>
      </c>
      <c r="I63" s="13">
        <f>SUM(I8:I62)</f>
        <v>81297.895439999964</v>
      </c>
    </row>
    <row r="64" spans="1:9" s="1" customFormat="1" x14ac:dyDescent="0.2">
      <c r="H64" s="11"/>
    </row>
    <row r="65" spans="8:8" s="1" customFormat="1" x14ac:dyDescent="0.2">
      <c r="H65" s="11"/>
    </row>
    <row r="66" spans="8:8" s="1" customFormat="1" x14ac:dyDescent="0.2">
      <c r="H66" s="11"/>
    </row>
    <row r="67" spans="8:8" s="1" customFormat="1" x14ac:dyDescent="0.2">
      <c r="H67" s="11"/>
    </row>
    <row r="68" spans="8:8" s="1" customFormat="1" x14ac:dyDescent="0.2">
      <c r="H68" s="11"/>
    </row>
    <row r="69" spans="8:8" s="1" customFormat="1" x14ac:dyDescent="0.2">
      <c r="H69" s="11"/>
    </row>
    <row r="70" spans="8:8" s="1" customFormat="1" x14ac:dyDescent="0.2">
      <c r="H70" s="11"/>
    </row>
    <row r="71" spans="8:8" s="1" customFormat="1" x14ac:dyDescent="0.2">
      <c r="H71" s="11"/>
    </row>
    <row r="72" spans="8:8" s="1" customFormat="1" x14ac:dyDescent="0.2">
      <c r="H72" s="11"/>
    </row>
    <row r="73" spans="8:8" s="1" customFormat="1" x14ac:dyDescent="0.2">
      <c r="H73" s="11"/>
    </row>
    <row r="74" spans="8:8" s="1" customFormat="1" x14ac:dyDescent="0.2">
      <c r="H74" s="11"/>
    </row>
    <row r="75" spans="8:8" s="1" customFormat="1" x14ac:dyDescent="0.2">
      <c r="H75" s="11"/>
    </row>
    <row r="76" spans="8:8" s="1" customFormat="1" x14ac:dyDescent="0.2">
      <c r="H76" s="11"/>
    </row>
    <row r="77" spans="8:8" s="1" customFormat="1" x14ac:dyDescent="0.2">
      <c r="H77" s="11"/>
    </row>
    <row r="78" spans="8:8" s="1" customFormat="1" x14ac:dyDescent="0.2">
      <c r="H78" s="11"/>
    </row>
    <row r="79" spans="8:8" s="1" customFormat="1" x14ac:dyDescent="0.2">
      <c r="H79" s="11"/>
    </row>
    <row r="80" spans="8:8" s="1" customFormat="1" x14ac:dyDescent="0.2">
      <c r="H80" s="11"/>
    </row>
    <row r="81" spans="8:8" s="1" customFormat="1" x14ac:dyDescent="0.2">
      <c r="H81" s="11"/>
    </row>
    <row r="82" spans="8:8" s="1" customFormat="1" x14ac:dyDescent="0.2">
      <c r="H82" s="11"/>
    </row>
    <row r="83" spans="8:8" s="1" customFormat="1" x14ac:dyDescent="0.2">
      <c r="H83" s="11"/>
    </row>
    <row r="84" spans="8:8" s="1" customFormat="1" x14ac:dyDescent="0.2">
      <c r="H84" s="11"/>
    </row>
    <row r="85" spans="8:8" s="1" customFormat="1" x14ac:dyDescent="0.2">
      <c r="H85" s="11"/>
    </row>
    <row r="86" spans="8:8" s="1" customFormat="1" x14ac:dyDescent="0.2">
      <c r="H86" s="11"/>
    </row>
    <row r="87" spans="8:8" s="1" customFormat="1" x14ac:dyDescent="0.2">
      <c r="H87" s="11"/>
    </row>
    <row r="88" spans="8:8" s="1" customFormat="1" x14ac:dyDescent="0.2">
      <c r="H88" s="11"/>
    </row>
    <row r="89" spans="8:8" s="1" customFormat="1" x14ac:dyDescent="0.2">
      <c r="H89" s="11"/>
    </row>
    <row r="90" spans="8:8" s="1" customFormat="1" x14ac:dyDescent="0.2">
      <c r="H90" s="11"/>
    </row>
    <row r="91" spans="8:8" s="1" customFormat="1" x14ac:dyDescent="0.2">
      <c r="H91" s="11"/>
    </row>
    <row r="92" spans="8:8" s="1" customFormat="1" x14ac:dyDescent="0.2">
      <c r="H92" s="11"/>
    </row>
    <row r="93" spans="8:8" s="1" customFormat="1" x14ac:dyDescent="0.2">
      <c r="H93" s="11"/>
    </row>
    <row r="94" spans="8:8" s="1" customFormat="1" x14ac:dyDescent="0.2">
      <c r="H94" s="11"/>
    </row>
    <row r="95" spans="8:8" s="1" customFormat="1" x14ac:dyDescent="0.2">
      <c r="H95" s="11"/>
    </row>
    <row r="96" spans="8:8" s="1" customFormat="1" x14ac:dyDescent="0.2">
      <c r="H96" s="11"/>
    </row>
    <row r="97" spans="8:8" s="1" customFormat="1" x14ac:dyDescent="0.2">
      <c r="H97" s="11"/>
    </row>
    <row r="98" spans="8:8" s="1" customFormat="1" x14ac:dyDescent="0.2">
      <c r="H98" s="11"/>
    </row>
    <row r="99" spans="8:8" s="1" customFormat="1" x14ac:dyDescent="0.2">
      <c r="H99" s="11"/>
    </row>
    <row r="100" spans="8:8" s="1" customFormat="1" x14ac:dyDescent="0.2">
      <c r="H100" s="11"/>
    </row>
    <row r="101" spans="8:8" s="1" customFormat="1" x14ac:dyDescent="0.2">
      <c r="H101" s="11"/>
    </row>
    <row r="102" spans="8:8" s="1" customFormat="1" x14ac:dyDescent="0.2">
      <c r="H102" s="11"/>
    </row>
    <row r="103" spans="8:8" s="1" customFormat="1" x14ac:dyDescent="0.2">
      <c r="H103" s="11"/>
    </row>
    <row r="104" spans="8:8" s="1" customFormat="1" x14ac:dyDescent="0.2">
      <c r="H104" s="11"/>
    </row>
    <row r="105" spans="8:8" s="1" customFormat="1" x14ac:dyDescent="0.2">
      <c r="H105" s="11"/>
    </row>
    <row r="106" spans="8:8" s="1" customFormat="1" x14ac:dyDescent="0.2">
      <c r="H106" s="11"/>
    </row>
    <row r="107" spans="8:8" s="1" customFormat="1" x14ac:dyDescent="0.2">
      <c r="H107" s="11"/>
    </row>
    <row r="108" spans="8:8" s="1" customFormat="1" x14ac:dyDescent="0.2">
      <c r="H108" s="11"/>
    </row>
    <row r="109" spans="8:8" s="1" customFormat="1" x14ac:dyDescent="0.2">
      <c r="H109" s="11"/>
    </row>
    <row r="110" spans="8:8" s="1" customFormat="1" x14ac:dyDescent="0.2">
      <c r="H110" s="11"/>
    </row>
    <row r="111" spans="8:8" s="1" customFormat="1" x14ac:dyDescent="0.2">
      <c r="H111" s="11"/>
    </row>
    <row r="112" spans="8:8" s="1" customFormat="1" x14ac:dyDescent="0.2">
      <c r="H112" s="11"/>
    </row>
    <row r="113" spans="8:8" s="1" customFormat="1" x14ac:dyDescent="0.2">
      <c r="H113" s="11"/>
    </row>
    <row r="114" spans="8:8" s="1" customFormat="1" x14ac:dyDescent="0.2">
      <c r="H114" s="11"/>
    </row>
    <row r="115" spans="8:8" s="1" customFormat="1" x14ac:dyDescent="0.2">
      <c r="H115" s="11"/>
    </row>
    <row r="116" spans="8:8" s="1" customFormat="1" x14ac:dyDescent="0.2">
      <c r="H116" s="11"/>
    </row>
    <row r="117" spans="8:8" s="1" customFormat="1" x14ac:dyDescent="0.2">
      <c r="H117" s="11"/>
    </row>
    <row r="118" spans="8:8" s="1" customFormat="1" x14ac:dyDescent="0.2">
      <c r="H118" s="11"/>
    </row>
    <row r="119" spans="8:8" s="1" customFormat="1" x14ac:dyDescent="0.2">
      <c r="H119" s="11"/>
    </row>
    <row r="120" spans="8:8" s="1" customFormat="1" x14ac:dyDescent="0.2">
      <c r="H120" s="11"/>
    </row>
    <row r="121" spans="8:8" s="1" customFormat="1" x14ac:dyDescent="0.2">
      <c r="H121" s="11"/>
    </row>
    <row r="122" spans="8:8" s="1" customFormat="1" x14ac:dyDescent="0.2">
      <c r="H122" s="11"/>
    </row>
    <row r="123" spans="8:8" s="1" customFormat="1" x14ac:dyDescent="0.2">
      <c r="H123" s="11"/>
    </row>
    <row r="124" spans="8:8" s="1" customFormat="1" x14ac:dyDescent="0.2">
      <c r="H124" s="11"/>
    </row>
    <row r="125" spans="8:8" s="1" customFormat="1" x14ac:dyDescent="0.2">
      <c r="H125" s="11"/>
    </row>
    <row r="126" spans="8:8" s="1" customFormat="1" x14ac:dyDescent="0.2">
      <c r="H126" s="11"/>
    </row>
    <row r="127" spans="8:8" s="1" customFormat="1" x14ac:dyDescent="0.2">
      <c r="H127" s="11"/>
    </row>
    <row r="128" spans="8:8" s="1" customFormat="1" x14ac:dyDescent="0.2">
      <c r="H128" s="11"/>
    </row>
    <row r="129" spans="8:8" s="1" customFormat="1" x14ac:dyDescent="0.2">
      <c r="H129" s="11"/>
    </row>
    <row r="130" spans="8:8" s="1" customFormat="1" x14ac:dyDescent="0.2">
      <c r="H130" s="11"/>
    </row>
    <row r="131" spans="8:8" s="1" customFormat="1" x14ac:dyDescent="0.2">
      <c r="H131" s="11"/>
    </row>
    <row r="132" spans="8:8" s="1" customFormat="1" x14ac:dyDescent="0.2">
      <c r="H132" s="11"/>
    </row>
    <row r="133" spans="8:8" s="1" customFormat="1" x14ac:dyDescent="0.2">
      <c r="H133" s="11"/>
    </row>
    <row r="134" spans="8:8" s="1" customFormat="1" x14ac:dyDescent="0.2">
      <c r="H134" s="11"/>
    </row>
    <row r="135" spans="8:8" s="1" customFormat="1" x14ac:dyDescent="0.2">
      <c r="H135" s="11"/>
    </row>
    <row r="136" spans="8:8" s="1" customFormat="1" x14ac:dyDescent="0.2">
      <c r="H136" s="11"/>
    </row>
    <row r="137" spans="8:8" s="1" customFormat="1" x14ac:dyDescent="0.2">
      <c r="H137" s="11"/>
    </row>
    <row r="138" spans="8:8" s="1" customFormat="1" x14ac:dyDescent="0.2">
      <c r="H138" s="11"/>
    </row>
    <row r="139" spans="8:8" s="1" customFormat="1" x14ac:dyDescent="0.2">
      <c r="H139" s="11"/>
    </row>
    <row r="140" spans="8:8" s="1" customFormat="1" x14ac:dyDescent="0.2">
      <c r="H140" s="11"/>
    </row>
    <row r="141" spans="8:8" s="1" customFormat="1" x14ac:dyDescent="0.2">
      <c r="H141" s="11"/>
    </row>
    <row r="142" spans="8:8" s="1" customFormat="1" x14ac:dyDescent="0.2">
      <c r="H142" s="11"/>
    </row>
    <row r="143" spans="8:8" s="1" customFormat="1" x14ac:dyDescent="0.2">
      <c r="H143" s="11"/>
    </row>
    <row r="144" spans="8:8" s="1" customFormat="1" x14ac:dyDescent="0.2">
      <c r="H144" s="11"/>
    </row>
    <row r="145" spans="8:8" s="1" customFormat="1" x14ac:dyDescent="0.2">
      <c r="H145" s="11"/>
    </row>
    <row r="146" spans="8:8" s="1" customFormat="1" x14ac:dyDescent="0.2">
      <c r="H146" s="11"/>
    </row>
    <row r="147" spans="8:8" s="1" customFormat="1" x14ac:dyDescent="0.2">
      <c r="H147" s="11"/>
    </row>
    <row r="148" spans="8:8" s="1" customFormat="1" x14ac:dyDescent="0.2">
      <c r="H148" s="11"/>
    </row>
    <row r="149" spans="8:8" s="1" customFormat="1" x14ac:dyDescent="0.2">
      <c r="H149" s="11"/>
    </row>
    <row r="150" spans="8:8" s="1" customFormat="1" x14ac:dyDescent="0.2">
      <c r="H150" s="11"/>
    </row>
    <row r="151" spans="8:8" s="1" customFormat="1" x14ac:dyDescent="0.2">
      <c r="H151" s="11"/>
    </row>
    <row r="152" spans="8:8" s="1" customFormat="1" x14ac:dyDescent="0.2">
      <c r="H152" s="11"/>
    </row>
    <row r="153" spans="8:8" s="1" customFormat="1" x14ac:dyDescent="0.2">
      <c r="H153" s="11"/>
    </row>
    <row r="154" spans="8:8" s="1" customFormat="1" x14ac:dyDescent="0.2">
      <c r="H154" s="11"/>
    </row>
    <row r="155" spans="8:8" s="1" customFormat="1" x14ac:dyDescent="0.2">
      <c r="H155" s="11"/>
    </row>
    <row r="156" spans="8:8" s="1" customFormat="1" x14ac:dyDescent="0.2">
      <c r="H156" s="11"/>
    </row>
    <row r="157" spans="8:8" s="1" customFormat="1" x14ac:dyDescent="0.2">
      <c r="H157" s="11"/>
    </row>
    <row r="158" spans="8:8" s="1" customFormat="1" x14ac:dyDescent="0.2">
      <c r="H158" s="11"/>
    </row>
    <row r="159" spans="8:8" s="1" customFormat="1" x14ac:dyDescent="0.2">
      <c r="H159" s="11"/>
    </row>
    <row r="160" spans="8:8" s="1" customFormat="1" x14ac:dyDescent="0.2">
      <c r="H160" s="11"/>
    </row>
    <row r="161" spans="8:8" s="1" customFormat="1" x14ac:dyDescent="0.2">
      <c r="H161" s="11"/>
    </row>
    <row r="162" spans="8:8" s="1" customFormat="1" x14ac:dyDescent="0.2">
      <c r="H162" s="11"/>
    </row>
    <row r="163" spans="8:8" s="1" customFormat="1" x14ac:dyDescent="0.2">
      <c r="H163" s="11"/>
    </row>
    <row r="164" spans="8:8" s="1" customFormat="1" x14ac:dyDescent="0.2">
      <c r="H164" s="11"/>
    </row>
    <row r="165" spans="8:8" s="1" customFormat="1" x14ac:dyDescent="0.2">
      <c r="H165" s="11"/>
    </row>
    <row r="166" spans="8:8" s="1" customFormat="1" x14ac:dyDescent="0.2">
      <c r="H166" s="11"/>
    </row>
    <row r="167" spans="8:8" s="1" customFormat="1" x14ac:dyDescent="0.2">
      <c r="H167" s="11"/>
    </row>
    <row r="168" spans="8:8" s="1" customFormat="1" x14ac:dyDescent="0.2">
      <c r="H168" s="11"/>
    </row>
    <row r="169" spans="8:8" s="1" customFormat="1" x14ac:dyDescent="0.2">
      <c r="H169" s="11"/>
    </row>
    <row r="170" spans="8:8" s="1" customFormat="1" x14ac:dyDescent="0.2">
      <c r="H170" s="11"/>
    </row>
    <row r="171" spans="8:8" s="1" customFormat="1" x14ac:dyDescent="0.2">
      <c r="H171" s="11"/>
    </row>
    <row r="172" spans="8:8" s="1" customFormat="1" x14ac:dyDescent="0.2">
      <c r="H172" s="11"/>
    </row>
    <row r="173" spans="8:8" s="1" customFormat="1" x14ac:dyDescent="0.2">
      <c r="H173" s="11"/>
    </row>
    <row r="174" spans="8:8" s="1" customFormat="1" x14ac:dyDescent="0.2">
      <c r="H174" s="11"/>
    </row>
    <row r="175" spans="8:8" s="1" customFormat="1" x14ac:dyDescent="0.2">
      <c r="H175" s="11"/>
    </row>
    <row r="176" spans="8:8" s="1" customFormat="1" x14ac:dyDescent="0.2">
      <c r="H176" s="11"/>
    </row>
    <row r="177" spans="8:8" s="1" customFormat="1" x14ac:dyDescent="0.2">
      <c r="H177" s="11"/>
    </row>
    <row r="178" spans="8:8" s="1" customFormat="1" x14ac:dyDescent="0.2">
      <c r="H178" s="11"/>
    </row>
    <row r="179" spans="8:8" s="1" customFormat="1" x14ac:dyDescent="0.2">
      <c r="H179" s="11"/>
    </row>
    <row r="180" spans="8:8" s="1" customFormat="1" x14ac:dyDescent="0.2">
      <c r="H180" s="11"/>
    </row>
    <row r="181" spans="8:8" s="1" customFormat="1" x14ac:dyDescent="0.2">
      <c r="H181" s="11"/>
    </row>
    <row r="182" spans="8:8" s="1" customFormat="1" x14ac:dyDescent="0.2">
      <c r="H182" s="11"/>
    </row>
    <row r="183" spans="8:8" s="1" customFormat="1" x14ac:dyDescent="0.2">
      <c r="H183" s="11"/>
    </row>
    <row r="184" spans="8:8" s="1" customFormat="1" x14ac:dyDescent="0.2">
      <c r="H184" s="11"/>
    </row>
    <row r="185" spans="8:8" s="1" customFormat="1" x14ac:dyDescent="0.2">
      <c r="H185" s="11"/>
    </row>
    <row r="186" spans="8:8" s="1" customFormat="1" x14ac:dyDescent="0.2">
      <c r="H186" s="11"/>
    </row>
    <row r="187" spans="8:8" s="1" customFormat="1" x14ac:dyDescent="0.2">
      <c r="H187" s="11"/>
    </row>
    <row r="188" spans="8:8" s="1" customFormat="1" x14ac:dyDescent="0.2">
      <c r="H188" s="11"/>
    </row>
    <row r="189" spans="8:8" s="1" customFormat="1" x14ac:dyDescent="0.2">
      <c r="H189" s="11"/>
    </row>
    <row r="190" spans="8:8" s="1" customFormat="1" x14ac:dyDescent="0.2">
      <c r="H190" s="11"/>
    </row>
    <row r="191" spans="8:8" s="1" customFormat="1" x14ac:dyDescent="0.2">
      <c r="H191" s="11"/>
    </row>
    <row r="192" spans="8:8" s="1" customFormat="1" x14ac:dyDescent="0.2">
      <c r="H192" s="11"/>
    </row>
    <row r="193" spans="8:8" s="1" customFormat="1" x14ac:dyDescent="0.2">
      <c r="H193" s="11"/>
    </row>
    <row r="194" spans="8:8" s="1" customFormat="1" x14ac:dyDescent="0.2">
      <c r="H194" s="11"/>
    </row>
    <row r="195" spans="8:8" s="1" customFormat="1" x14ac:dyDescent="0.2">
      <c r="H195" s="11"/>
    </row>
    <row r="196" spans="8:8" s="1" customFormat="1" x14ac:dyDescent="0.2">
      <c r="H196" s="11"/>
    </row>
    <row r="197" spans="8:8" s="1" customFormat="1" x14ac:dyDescent="0.2">
      <c r="H197" s="11"/>
    </row>
    <row r="198" spans="8:8" s="1" customFormat="1" x14ac:dyDescent="0.2">
      <c r="H198" s="11"/>
    </row>
    <row r="199" spans="8:8" s="1" customFormat="1" x14ac:dyDescent="0.2">
      <c r="H199" s="11"/>
    </row>
    <row r="200" spans="8:8" s="1" customFormat="1" x14ac:dyDescent="0.2">
      <c r="H200" s="11"/>
    </row>
    <row r="201" spans="8:8" s="1" customFormat="1" x14ac:dyDescent="0.2">
      <c r="H201" s="11"/>
    </row>
    <row r="202" spans="8:8" s="1" customFormat="1" x14ac:dyDescent="0.2">
      <c r="H202" s="11"/>
    </row>
    <row r="203" spans="8:8" s="1" customFormat="1" x14ac:dyDescent="0.2">
      <c r="H203" s="11"/>
    </row>
    <row r="204" spans="8:8" s="1" customFormat="1" x14ac:dyDescent="0.2">
      <c r="H204" s="11"/>
    </row>
    <row r="205" spans="8:8" s="1" customFormat="1" x14ac:dyDescent="0.2">
      <c r="H205" s="11"/>
    </row>
    <row r="206" spans="8:8" s="1" customFormat="1" x14ac:dyDescent="0.2">
      <c r="H206" s="11"/>
    </row>
    <row r="207" spans="8:8" s="1" customFormat="1" x14ac:dyDescent="0.2">
      <c r="H207" s="11"/>
    </row>
    <row r="208" spans="8:8" s="1" customFormat="1" x14ac:dyDescent="0.2">
      <c r="H208" s="11"/>
    </row>
    <row r="209" spans="8:8" s="1" customFormat="1" x14ac:dyDescent="0.2">
      <c r="H209" s="11"/>
    </row>
    <row r="210" spans="8:8" s="1" customFormat="1" x14ac:dyDescent="0.2">
      <c r="H210" s="11"/>
    </row>
    <row r="211" spans="8:8" s="1" customFormat="1" x14ac:dyDescent="0.2">
      <c r="H211" s="11"/>
    </row>
    <row r="212" spans="8:8" s="1" customFormat="1" x14ac:dyDescent="0.2">
      <c r="H212" s="11"/>
    </row>
    <row r="213" spans="8:8" s="1" customFormat="1" x14ac:dyDescent="0.2">
      <c r="H213" s="11"/>
    </row>
    <row r="214" spans="8:8" s="1" customFormat="1" x14ac:dyDescent="0.2">
      <c r="H214" s="11"/>
    </row>
    <row r="215" spans="8:8" s="1" customFormat="1" x14ac:dyDescent="0.2">
      <c r="H215" s="11"/>
    </row>
    <row r="216" spans="8:8" s="1" customFormat="1" x14ac:dyDescent="0.2">
      <c r="H216" s="11"/>
    </row>
    <row r="217" spans="8:8" s="1" customFormat="1" x14ac:dyDescent="0.2">
      <c r="H217" s="11"/>
    </row>
    <row r="218" spans="8:8" s="1" customFormat="1" x14ac:dyDescent="0.2">
      <c r="H218" s="11"/>
    </row>
    <row r="219" spans="8:8" s="1" customFormat="1" x14ac:dyDescent="0.2">
      <c r="H219" s="11"/>
    </row>
    <row r="220" spans="8:8" s="1" customFormat="1" x14ac:dyDescent="0.2">
      <c r="H220" s="11"/>
    </row>
    <row r="221" spans="8:8" s="1" customFormat="1" x14ac:dyDescent="0.2">
      <c r="H221" s="11"/>
    </row>
    <row r="222" spans="8:8" s="1" customFormat="1" x14ac:dyDescent="0.2">
      <c r="H222" s="11"/>
    </row>
    <row r="223" spans="8:8" s="1" customFormat="1" x14ac:dyDescent="0.2">
      <c r="H223" s="11"/>
    </row>
    <row r="224" spans="8:8" s="1" customFormat="1" x14ac:dyDescent="0.2">
      <c r="H224" s="11"/>
    </row>
    <row r="225" spans="8:8" s="1" customFormat="1" x14ac:dyDescent="0.2">
      <c r="H225" s="11"/>
    </row>
    <row r="226" spans="8:8" s="1" customFormat="1" x14ac:dyDescent="0.2">
      <c r="H226" s="11"/>
    </row>
    <row r="227" spans="8:8" s="1" customFormat="1" x14ac:dyDescent="0.2">
      <c r="H227" s="11"/>
    </row>
    <row r="228" spans="8:8" s="1" customFormat="1" x14ac:dyDescent="0.2">
      <c r="H228" s="11"/>
    </row>
    <row r="229" spans="8:8" s="1" customFormat="1" x14ac:dyDescent="0.2">
      <c r="H229" s="11"/>
    </row>
    <row r="230" spans="8:8" s="1" customFormat="1" x14ac:dyDescent="0.2">
      <c r="H230" s="11"/>
    </row>
    <row r="231" spans="8:8" s="1" customFormat="1" x14ac:dyDescent="0.2">
      <c r="H231" s="11"/>
    </row>
    <row r="232" spans="8:8" s="1" customFormat="1" x14ac:dyDescent="0.2">
      <c r="H232" s="11"/>
    </row>
    <row r="233" spans="8:8" s="1" customFormat="1" x14ac:dyDescent="0.2">
      <c r="H233" s="11"/>
    </row>
    <row r="234" spans="8:8" s="1" customFormat="1" x14ac:dyDescent="0.2">
      <c r="H234" s="11"/>
    </row>
    <row r="235" spans="8:8" s="1" customFormat="1" x14ac:dyDescent="0.2">
      <c r="H235" s="11"/>
    </row>
    <row r="236" spans="8:8" s="1" customFormat="1" x14ac:dyDescent="0.2">
      <c r="H236" s="11"/>
    </row>
    <row r="237" spans="8:8" s="1" customFormat="1" x14ac:dyDescent="0.2">
      <c r="H237" s="11"/>
    </row>
    <row r="238" spans="8:8" s="1" customFormat="1" x14ac:dyDescent="0.2">
      <c r="H238" s="11"/>
    </row>
    <row r="239" spans="8:8" s="1" customFormat="1" x14ac:dyDescent="0.2">
      <c r="H239" s="11"/>
    </row>
    <row r="240" spans="8:8" s="1" customFormat="1" x14ac:dyDescent="0.2">
      <c r="H240" s="11"/>
    </row>
    <row r="241" spans="8:8" s="1" customFormat="1" x14ac:dyDescent="0.2">
      <c r="H241" s="11"/>
    </row>
    <row r="242" spans="8:8" s="1" customFormat="1" x14ac:dyDescent="0.2">
      <c r="H242" s="11"/>
    </row>
    <row r="243" spans="8:8" s="1" customFormat="1" x14ac:dyDescent="0.2">
      <c r="H243" s="11"/>
    </row>
    <row r="244" spans="8:8" s="1" customFormat="1" x14ac:dyDescent="0.2">
      <c r="H244" s="11"/>
    </row>
    <row r="245" spans="8:8" s="1" customFormat="1" x14ac:dyDescent="0.2">
      <c r="H245" s="11"/>
    </row>
    <row r="246" spans="8:8" s="1" customFormat="1" x14ac:dyDescent="0.2">
      <c r="H246" s="11"/>
    </row>
    <row r="247" spans="8:8" s="1" customFormat="1" x14ac:dyDescent="0.2">
      <c r="H247" s="11"/>
    </row>
    <row r="248" spans="8:8" s="1" customFormat="1" x14ac:dyDescent="0.2">
      <c r="H248" s="11"/>
    </row>
    <row r="249" spans="8:8" s="1" customFormat="1" x14ac:dyDescent="0.2">
      <c r="H249" s="11"/>
    </row>
    <row r="250" spans="8:8" s="1" customFormat="1" x14ac:dyDescent="0.2">
      <c r="H250" s="11"/>
    </row>
    <row r="251" spans="8:8" s="1" customFormat="1" x14ac:dyDescent="0.2">
      <c r="H251" s="11"/>
    </row>
    <row r="252" spans="8:8" s="1" customFormat="1" x14ac:dyDescent="0.2">
      <c r="H252" s="11"/>
    </row>
    <row r="253" spans="8:8" s="1" customFormat="1" x14ac:dyDescent="0.2">
      <c r="H253" s="11"/>
    </row>
    <row r="254" spans="8:8" s="1" customFormat="1" x14ac:dyDescent="0.2">
      <c r="H254" s="11"/>
    </row>
    <row r="255" spans="8:8" s="1" customFormat="1" x14ac:dyDescent="0.2">
      <c r="H255" s="11"/>
    </row>
    <row r="256" spans="8:8" s="1" customFormat="1" x14ac:dyDescent="0.2">
      <c r="H256" s="11"/>
    </row>
    <row r="257" spans="8:8" s="1" customFormat="1" x14ac:dyDescent="0.2">
      <c r="H257" s="11"/>
    </row>
    <row r="258" spans="8:8" s="1" customFormat="1" x14ac:dyDescent="0.2">
      <c r="H258" s="11"/>
    </row>
    <row r="259" spans="8:8" s="1" customFormat="1" x14ac:dyDescent="0.2">
      <c r="H259" s="11"/>
    </row>
    <row r="260" spans="8:8" s="1" customFormat="1" x14ac:dyDescent="0.2">
      <c r="H260" s="11"/>
    </row>
    <row r="261" spans="8:8" s="1" customFormat="1" x14ac:dyDescent="0.2">
      <c r="H261" s="11"/>
    </row>
    <row r="262" spans="8:8" s="1" customFormat="1" x14ac:dyDescent="0.2">
      <c r="H262" s="11"/>
    </row>
    <row r="263" spans="8:8" s="1" customFormat="1" x14ac:dyDescent="0.2">
      <c r="H263" s="11"/>
    </row>
    <row r="264" spans="8:8" s="1" customFormat="1" x14ac:dyDescent="0.2">
      <c r="H264" s="11"/>
    </row>
    <row r="265" spans="8:8" s="1" customFormat="1" x14ac:dyDescent="0.2">
      <c r="H265" s="11"/>
    </row>
    <row r="266" spans="8:8" s="1" customFormat="1" x14ac:dyDescent="0.2">
      <c r="H266" s="11"/>
    </row>
    <row r="267" spans="8:8" s="1" customFormat="1" x14ac:dyDescent="0.2">
      <c r="H267" s="11"/>
    </row>
    <row r="268" spans="8:8" s="1" customFormat="1" x14ac:dyDescent="0.2">
      <c r="H268" s="11"/>
    </row>
    <row r="269" spans="8:8" s="1" customFormat="1" x14ac:dyDescent="0.2">
      <c r="H269" s="11"/>
    </row>
    <row r="270" spans="8:8" s="1" customFormat="1" x14ac:dyDescent="0.2">
      <c r="H270" s="11"/>
    </row>
    <row r="271" spans="8:8" s="1" customFormat="1" x14ac:dyDescent="0.2">
      <c r="H271" s="11"/>
    </row>
    <row r="272" spans="8:8" s="1" customFormat="1" x14ac:dyDescent="0.2">
      <c r="H272" s="11"/>
    </row>
    <row r="273" spans="8:8" s="1" customFormat="1" x14ac:dyDescent="0.2">
      <c r="H273" s="11"/>
    </row>
    <row r="274" spans="8:8" s="1" customFormat="1" x14ac:dyDescent="0.2">
      <c r="H274" s="11"/>
    </row>
    <row r="275" spans="8:8" s="1" customFormat="1" x14ac:dyDescent="0.2">
      <c r="H275" s="11"/>
    </row>
    <row r="276" spans="8:8" s="1" customFormat="1" x14ac:dyDescent="0.2">
      <c r="H276" s="11"/>
    </row>
    <row r="277" spans="8:8" s="1" customFormat="1" x14ac:dyDescent="0.2">
      <c r="H277" s="11"/>
    </row>
    <row r="278" spans="8:8" s="1" customFormat="1" x14ac:dyDescent="0.2">
      <c r="H278" s="11"/>
    </row>
    <row r="279" spans="8:8" s="1" customFormat="1" x14ac:dyDescent="0.2">
      <c r="H279" s="11"/>
    </row>
    <row r="280" spans="8:8" s="1" customFormat="1" x14ac:dyDescent="0.2">
      <c r="H280" s="11"/>
    </row>
    <row r="281" spans="8:8" s="1" customFormat="1" x14ac:dyDescent="0.2">
      <c r="H281" s="11"/>
    </row>
    <row r="282" spans="8:8" s="1" customFormat="1" x14ac:dyDescent="0.2">
      <c r="H282" s="11"/>
    </row>
    <row r="283" spans="8:8" s="1" customFormat="1" x14ac:dyDescent="0.2">
      <c r="H283" s="11"/>
    </row>
    <row r="284" spans="8:8" s="1" customFormat="1" x14ac:dyDescent="0.2">
      <c r="H284" s="11"/>
    </row>
    <row r="285" spans="8:8" s="1" customFormat="1" x14ac:dyDescent="0.2">
      <c r="H285" s="11"/>
    </row>
    <row r="286" spans="8:8" s="1" customFormat="1" x14ac:dyDescent="0.2">
      <c r="H286" s="11"/>
    </row>
    <row r="287" spans="8:8" s="1" customFormat="1" x14ac:dyDescent="0.2">
      <c r="H287" s="11"/>
    </row>
    <row r="288" spans="8:8" s="1" customFormat="1" x14ac:dyDescent="0.2">
      <c r="H288" s="11"/>
    </row>
    <row r="289" spans="8:8" s="1" customFormat="1" x14ac:dyDescent="0.2">
      <c r="H289" s="11"/>
    </row>
    <row r="290" spans="8:8" s="1" customFormat="1" x14ac:dyDescent="0.2">
      <c r="H290" s="11"/>
    </row>
    <row r="291" spans="8:8" s="1" customFormat="1" x14ac:dyDescent="0.2">
      <c r="H291" s="11"/>
    </row>
    <row r="292" spans="8:8" s="1" customFormat="1" x14ac:dyDescent="0.2">
      <c r="H292" s="11"/>
    </row>
    <row r="293" spans="8:8" s="1" customFormat="1" x14ac:dyDescent="0.2">
      <c r="H293" s="11"/>
    </row>
    <row r="294" spans="8:8" s="1" customFormat="1" x14ac:dyDescent="0.2">
      <c r="H294" s="11"/>
    </row>
    <row r="295" spans="8:8" s="1" customFormat="1" x14ac:dyDescent="0.2">
      <c r="H295" s="11"/>
    </row>
    <row r="296" spans="8:8" s="1" customFormat="1" x14ac:dyDescent="0.2">
      <c r="H296" s="11"/>
    </row>
    <row r="297" spans="8:8" s="1" customFormat="1" x14ac:dyDescent="0.2">
      <c r="H297" s="11"/>
    </row>
    <row r="298" spans="8:8" s="1" customFormat="1" x14ac:dyDescent="0.2">
      <c r="H298" s="11"/>
    </row>
    <row r="299" spans="8:8" s="1" customFormat="1" x14ac:dyDescent="0.2">
      <c r="H299" s="11"/>
    </row>
    <row r="300" spans="8:8" s="1" customFormat="1" x14ac:dyDescent="0.2">
      <c r="H300" s="11"/>
    </row>
    <row r="301" spans="8:8" s="1" customFormat="1" x14ac:dyDescent="0.2">
      <c r="H301" s="11"/>
    </row>
    <row r="302" spans="8:8" s="1" customFormat="1" x14ac:dyDescent="0.2">
      <c r="H302" s="11"/>
    </row>
    <row r="303" spans="8:8" s="1" customFormat="1" x14ac:dyDescent="0.2">
      <c r="H303" s="11"/>
    </row>
    <row r="304" spans="8:8" s="1" customFormat="1" x14ac:dyDescent="0.2">
      <c r="H304" s="11"/>
    </row>
    <row r="305" spans="8:8" s="1" customFormat="1" x14ac:dyDescent="0.2">
      <c r="H305" s="11"/>
    </row>
    <row r="306" spans="8:8" s="1" customFormat="1" x14ac:dyDescent="0.2">
      <c r="H306" s="11"/>
    </row>
    <row r="307" spans="8:8" s="1" customFormat="1" x14ac:dyDescent="0.2">
      <c r="H307" s="11"/>
    </row>
    <row r="308" spans="8:8" s="1" customFormat="1" x14ac:dyDescent="0.2">
      <c r="H308" s="11"/>
    </row>
    <row r="309" spans="8:8" s="1" customFormat="1" x14ac:dyDescent="0.2">
      <c r="H309" s="11"/>
    </row>
    <row r="310" spans="8:8" s="1" customFormat="1" x14ac:dyDescent="0.2">
      <c r="H310" s="11"/>
    </row>
    <row r="311" spans="8:8" s="1" customFormat="1" x14ac:dyDescent="0.2">
      <c r="H311" s="11"/>
    </row>
    <row r="312" spans="8:8" s="1" customFormat="1" x14ac:dyDescent="0.2">
      <c r="H312" s="11"/>
    </row>
    <row r="313" spans="8:8" s="1" customFormat="1" x14ac:dyDescent="0.2">
      <c r="H313" s="11"/>
    </row>
    <row r="314" spans="8:8" s="1" customFormat="1" x14ac:dyDescent="0.2">
      <c r="H314" s="11"/>
    </row>
    <row r="315" spans="8:8" s="1" customFormat="1" x14ac:dyDescent="0.2">
      <c r="H315" s="11"/>
    </row>
    <row r="316" spans="8:8" s="1" customFormat="1" x14ac:dyDescent="0.2">
      <c r="H316" s="11"/>
    </row>
    <row r="317" spans="8:8" s="1" customFormat="1" x14ac:dyDescent="0.2">
      <c r="H317" s="11"/>
    </row>
    <row r="318" spans="8:8" s="1" customFormat="1" x14ac:dyDescent="0.2">
      <c r="H318" s="11"/>
    </row>
    <row r="319" spans="8:8" s="1" customFormat="1" x14ac:dyDescent="0.2">
      <c r="H319" s="11"/>
    </row>
    <row r="320" spans="8:8" s="1" customFormat="1" x14ac:dyDescent="0.2">
      <c r="H320" s="11"/>
    </row>
    <row r="321" spans="8:8" s="1" customFormat="1" x14ac:dyDescent="0.2">
      <c r="H321" s="11"/>
    </row>
    <row r="322" spans="8:8" s="1" customFormat="1" x14ac:dyDescent="0.2">
      <c r="H322" s="11"/>
    </row>
    <row r="323" spans="8:8" s="1" customFormat="1" x14ac:dyDescent="0.2">
      <c r="H323" s="11"/>
    </row>
    <row r="324" spans="8:8" s="1" customFormat="1" x14ac:dyDescent="0.2">
      <c r="H324" s="11"/>
    </row>
    <row r="325" spans="8:8" s="1" customFormat="1" x14ac:dyDescent="0.2">
      <c r="H325" s="11"/>
    </row>
    <row r="326" spans="8:8" s="1" customFormat="1" x14ac:dyDescent="0.2">
      <c r="H326" s="11"/>
    </row>
    <row r="327" spans="8:8" s="1" customFormat="1" x14ac:dyDescent="0.2">
      <c r="H327" s="11"/>
    </row>
    <row r="328" spans="8:8" s="1" customFormat="1" x14ac:dyDescent="0.2">
      <c r="H328" s="11"/>
    </row>
    <row r="329" spans="8:8" s="1" customFormat="1" x14ac:dyDescent="0.2">
      <c r="H329" s="11"/>
    </row>
    <row r="330" spans="8:8" s="1" customFormat="1" x14ac:dyDescent="0.2">
      <c r="H330" s="11"/>
    </row>
    <row r="331" spans="8:8" s="1" customFormat="1" x14ac:dyDescent="0.2">
      <c r="H331" s="11"/>
    </row>
    <row r="332" spans="8:8" s="1" customFormat="1" x14ac:dyDescent="0.2">
      <c r="H332" s="11"/>
    </row>
    <row r="333" spans="8:8" s="1" customFormat="1" x14ac:dyDescent="0.2">
      <c r="H333" s="11"/>
    </row>
    <row r="334" spans="8:8" s="1" customFormat="1" x14ac:dyDescent="0.2">
      <c r="H334" s="11"/>
    </row>
    <row r="335" spans="8:8" s="1" customFormat="1" x14ac:dyDescent="0.2">
      <c r="H335" s="11"/>
    </row>
    <row r="336" spans="8:8" s="1" customFormat="1" x14ac:dyDescent="0.2">
      <c r="H336" s="11"/>
    </row>
    <row r="337" spans="8:8" s="1" customFormat="1" x14ac:dyDescent="0.2">
      <c r="H337" s="11"/>
    </row>
    <row r="338" spans="8:8" s="1" customFormat="1" x14ac:dyDescent="0.2">
      <c r="H338" s="11"/>
    </row>
    <row r="339" spans="8:8" s="1" customFormat="1" x14ac:dyDescent="0.2">
      <c r="H339" s="11"/>
    </row>
    <row r="340" spans="8:8" s="1" customFormat="1" x14ac:dyDescent="0.2">
      <c r="H340" s="11"/>
    </row>
    <row r="341" spans="8:8" s="1" customFormat="1" x14ac:dyDescent="0.2">
      <c r="H341" s="11"/>
    </row>
    <row r="342" spans="8:8" s="1" customFormat="1" x14ac:dyDescent="0.2">
      <c r="H342" s="11"/>
    </row>
    <row r="343" spans="8:8" s="1" customFormat="1" x14ac:dyDescent="0.2">
      <c r="H343" s="11"/>
    </row>
    <row r="344" spans="8:8" s="1" customFormat="1" x14ac:dyDescent="0.2">
      <c r="H344" s="11"/>
    </row>
    <row r="345" spans="8:8" s="1" customFormat="1" x14ac:dyDescent="0.2">
      <c r="H345" s="11"/>
    </row>
    <row r="346" spans="8:8" s="1" customFormat="1" x14ac:dyDescent="0.2">
      <c r="H346" s="11"/>
    </row>
    <row r="347" spans="8:8" s="1" customFormat="1" x14ac:dyDescent="0.2">
      <c r="H347" s="11"/>
    </row>
    <row r="348" spans="8:8" s="1" customFormat="1" x14ac:dyDescent="0.2">
      <c r="H348" s="11"/>
    </row>
    <row r="349" spans="8:8" s="1" customFormat="1" x14ac:dyDescent="0.2">
      <c r="H349" s="11"/>
    </row>
    <row r="350" spans="8:8" s="1" customFormat="1" x14ac:dyDescent="0.2">
      <c r="H350" s="11"/>
    </row>
    <row r="351" spans="8:8" s="1" customFormat="1" x14ac:dyDescent="0.2">
      <c r="H351" s="11"/>
    </row>
    <row r="352" spans="8:8" s="1" customFormat="1" x14ac:dyDescent="0.2">
      <c r="H352" s="11"/>
    </row>
    <row r="353" spans="8:8" s="1" customFormat="1" x14ac:dyDescent="0.2">
      <c r="H353" s="11"/>
    </row>
    <row r="354" spans="8:8" s="1" customFormat="1" x14ac:dyDescent="0.2">
      <c r="H354" s="11"/>
    </row>
    <row r="355" spans="8:8" s="1" customFormat="1" x14ac:dyDescent="0.2">
      <c r="H355" s="11"/>
    </row>
    <row r="356" spans="8:8" s="1" customFormat="1" x14ac:dyDescent="0.2">
      <c r="H356" s="11"/>
    </row>
    <row r="357" spans="8:8" s="1" customFormat="1" x14ac:dyDescent="0.2">
      <c r="H357" s="11"/>
    </row>
    <row r="358" spans="8:8" s="1" customFormat="1" x14ac:dyDescent="0.2">
      <c r="H358" s="11"/>
    </row>
    <row r="359" spans="8:8" s="1" customFormat="1" x14ac:dyDescent="0.2">
      <c r="H359" s="11"/>
    </row>
    <row r="360" spans="8:8" s="1" customFormat="1" x14ac:dyDescent="0.2">
      <c r="H360" s="11"/>
    </row>
    <row r="361" spans="8:8" s="1" customFormat="1" x14ac:dyDescent="0.2">
      <c r="H361" s="11"/>
    </row>
    <row r="362" spans="8:8" s="1" customFormat="1" x14ac:dyDescent="0.2">
      <c r="H362" s="11"/>
    </row>
    <row r="363" spans="8:8" s="1" customFormat="1" x14ac:dyDescent="0.2">
      <c r="H363" s="11"/>
    </row>
    <row r="364" spans="8:8" s="1" customFormat="1" x14ac:dyDescent="0.2">
      <c r="H364" s="11"/>
    </row>
    <row r="365" spans="8:8" s="1" customFormat="1" x14ac:dyDescent="0.2">
      <c r="H365" s="11"/>
    </row>
    <row r="366" spans="8:8" s="1" customFormat="1" x14ac:dyDescent="0.2">
      <c r="H366" s="11"/>
    </row>
    <row r="367" spans="8:8" s="1" customFormat="1" x14ac:dyDescent="0.2">
      <c r="H367" s="11"/>
    </row>
    <row r="368" spans="8:8" s="1" customFormat="1" x14ac:dyDescent="0.2">
      <c r="H368" s="11"/>
    </row>
    <row r="369" spans="8:8" s="1" customFormat="1" x14ac:dyDescent="0.2">
      <c r="H369" s="11"/>
    </row>
    <row r="370" spans="8:8" s="1" customFormat="1" x14ac:dyDescent="0.2">
      <c r="H370" s="11"/>
    </row>
    <row r="371" spans="8:8" s="1" customFormat="1" x14ac:dyDescent="0.2">
      <c r="H371" s="11"/>
    </row>
    <row r="372" spans="8:8" s="1" customFormat="1" x14ac:dyDescent="0.2">
      <c r="H372" s="11"/>
    </row>
    <row r="373" spans="8:8" s="1" customFormat="1" x14ac:dyDescent="0.2">
      <c r="H373" s="11"/>
    </row>
    <row r="374" spans="8:8" s="1" customFormat="1" x14ac:dyDescent="0.2">
      <c r="H374" s="11"/>
    </row>
    <row r="375" spans="8:8" s="1" customFormat="1" x14ac:dyDescent="0.2">
      <c r="H375" s="11"/>
    </row>
    <row r="376" spans="8:8" s="1" customFormat="1" x14ac:dyDescent="0.2">
      <c r="H376" s="11"/>
    </row>
    <row r="377" spans="8:8" s="1" customFormat="1" x14ac:dyDescent="0.2">
      <c r="H377" s="11"/>
    </row>
    <row r="378" spans="8:8" s="1" customFormat="1" x14ac:dyDescent="0.2">
      <c r="H378" s="11"/>
    </row>
    <row r="379" spans="8:8" s="1" customFormat="1" x14ac:dyDescent="0.2">
      <c r="H379" s="11"/>
    </row>
    <row r="380" spans="8:8" s="1" customFormat="1" x14ac:dyDescent="0.2">
      <c r="H380" s="11"/>
    </row>
    <row r="381" spans="8:8" s="1" customFormat="1" x14ac:dyDescent="0.2">
      <c r="H381" s="11"/>
    </row>
    <row r="382" spans="8:8" s="1" customFormat="1" x14ac:dyDescent="0.2">
      <c r="H382" s="11"/>
    </row>
    <row r="383" spans="8:8" s="1" customFormat="1" x14ac:dyDescent="0.2">
      <c r="H383" s="11"/>
    </row>
    <row r="384" spans="8:8" s="1" customFormat="1" x14ac:dyDescent="0.2">
      <c r="H384" s="11"/>
    </row>
    <row r="385" spans="8:8" s="1" customFormat="1" x14ac:dyDescent="0.2">
      <c r="H385" s="11"/>
    </row>
    <row r="386" spans="8:8" s="1" customFormat="1" x14ac:dyDescent="0.2">
      <c r="H386" s="11"/>
    </row>
    <row r="387" spans="8:8" s="1" customFormat="1" x14ac:dyDescent="0.2">
      <c r="H387" s="11"/>
    </row>
    <row r="388" spans="8:8" s="1" customFormat="1" x14ac:dyDescent="0.2">
      <c r="H388" s="11"/>
    </row>
    <row r="389" spans="8:8" s="1" customFormat="1" x14ac:dyDescent="0.2">
      <c r="H389" s="11"/>
    </row>
    <row r="390" spans="8:8" s="1" customFormat="1" x14ac:dyDescent="0.2">
      <c r="H390" s="11"/>
    </row>
    <row r="391" spans="8:8" s="1" customFormat="1" x14ac:dyDescent="0.2">
      <c r="H391" s="11"/>
    </row>
    <row r="392" spans="8:8" s="1" customFormat="1" x14ac:dyDescent="0.2">
      <c r="H392" s="11"/>
    </row>
    <row r="393" spans="8:8" s="1" customFormat="1" x14ac:dyDescent="0.2">
      <c r="H393" s="11"/>
    </row>
    <row r="394" spans="8:8" s="1" customFormat="1" x14ac:dyDescent="0.2">
      <c r="H394" s="11"/>
    </row>
  </sheetData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duke</cp:lastModifiedBy>
  <dcterms:created xsi:type="dcterms:W3CDTF">2021-05-31T06:21:32Z</dcterms:created>
  <dcterms:modified xsi:type="dcterms:W3CDTF">2024-02-26T05:38:21Z</dcterms:modified>
</cp:coreProperties>
</file>